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9月更新（2022年08月分）\"/>
    </mc:Choice>
  </mc:AlternateContent>
  <xr:revisionPtr revIDLastSave="0" documentId="13_ncr:1_{F81620C1-81A3-48A8-8FBD-337A25E054D3}" xr6:coauthVersionLast="47" xr6:coauthVersionMax="47" xr10:uidLastSave="{00000000-0000-0000-0000-000000000000}"/>
  <bookViews>
    <workbookView xWindow="1100" yWindow="1100" windowWidth="34430" windowHeight="19670" xr2:uid="{00000000-000D-0000-FFFF-FFFF00000000}"/>
  </bookViews>
  <sheets>
    <sheet name="主要細目寄与度_東京" sheetId="1" r:id="rId1"/>
  </sheets>
  <definedNames>
    <definedName name="_xlnm.Print_Area" localSheetId="0">主要細目寄与度_東京!$A$1:$J$75</definedName>
    <definedName name="_xlnm.Print_Titles" localSheetId="0">主要細目寄与度_東京!$B:$C,主要細目寄与度_東京!$1:$7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H42" i="1" s="1"/>
  <c r="G60" i="1"/>
  <c r="F60" i="1"/>
  <c r="E60" i="1"/>
  <c r="J44" i="1"/>
  <c r="J42" i="1" s="1"/>
  <c r="I44" i="1"/>
  <c r="I42" i="1" s="1"/>
  <c r="H44" i="1"/>
  <c r="G44" i="1"/>
  <c r="G42" i="1" s="1"/>
  <c r="F44" i="1"/>
  <c r="F42" i="1" s="1"/>
  <c r="E44" i="1"/>
  <c r="G40" i="1"/>
  <c r="F40" i="1"/>
  <c r="E40" i="1"/>
  <c r="J27" i="1"/>
  <c r="I27" i="1"/>
  <c r="H27" i="1"/>
  <c r="G27" i="1"/>
  <c r="F27" i="1"/>
  <c r="E27" i="1"/>
  <c r="J11" i="1"/>
  <c r="J9" i="1" s="1"/>
  <c r="I11" i="1"/>
  <c r="I9" i="1" s="1"/>
  <c r="H11" i="1"/>
  <c r="G11" i="1"/>
  <c r="F11" i="1"/>
  <c r="E11" i="1"/>
  <c r="H9" i="1"/>
  <c r="G9" i="1"/>
  <c r="J7" i="1"/>
  <c r="J40" i="1" s="1"/>
  <c r="I7" i="1"/>
  <c r="I40" i="1" s="1"/>
  <c r="H7" i="1"/>
  <c r="H40" i="1" s="1"/>
  <c r="E42" i="1" l="1"/>
  <c r="E9" i="1"/>
  <c r="F9" i="1"/>
</calcChain>
</file>

<file path=xl/sharedStrings.xml><?xml version="1.0" encoding="utf-8"?>
<sst xmlns="http://schemas.openxmlformats.org/spreadsheetml/2006/main" count="150" uniqueCount="71">
  <si>
    <t xml:space="preserve">                                2.  主　　要　　細　　目　　寄　　与　　度　　　 【東京】</t>
    <phoneticPr fontId="1"/>
  </si>
  <si>
    <t>　　　      Contribution to Annual and Monthly changes (ｍａｊｏｒ ｄｅｔａｉｌｅｄ ｉｔｅｍｓ)　  【Tokyo】</t>
    <phoneticPr fontId="1"/>
  </si>
  <si>
    <t>　(対純工事費)</t>
    <rPh sb="2" eb="3">
      <t>タイ</t>
    </rPh>
    <rPh sb="3" eb="4">
      <t>ジュン</t>
    </rPh>
    <rPh sb="4" eb="7">
      <t>コウジヒ</t>
    </rPh>
    <phoneticPr fontId="1"/>
  </si>
  <si>
    <t>to Net work cost</t>
    <phoneticPr fontId="1"/>
  </si>
  <si>
    <t>ＮＯ．2　集合住宅，　ＲＣ_x000D_
Condominium</t>
    <phoneticPr fontId="1"/>
  </si>
  <si>
    <t>ＮＯ．6　事務所，　Ｓ_x000D_
Office</t>
    <phoneticPr fontId="1"/>
  </si>
  <si>
    <t>2011 年   比      Base period changes ('22.08/'11Ave)</t>
    <phoneticPr fontId="1"/>
  </si>
  <si>
    <t>前年同月比    Yearly   changes ('22.08/'21.08)</t>
    <phoneticPr fontId="1"/>
  </si>
  <si>
    <t>前   月   比    Monthly changes ('22.08/'22.07)</t>
    <phoneticPr fontId="1"/>
  </si>
  <si>
    <r>
      <t xml:space="preserve">  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純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工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事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費</t>
    </r>
    <rPh sb="4" eb="5">
      <t>ジュン</t>
    </rPh>
    <rPh sb="7" eb="8">
      <t>タクミ</t>
    </rPh>
    <rPh sb="10" eb="11">
      <t>コト</t>
    </rPh>
    <rPh sb="13" eb="14">
      <t>ヒ</t>
    </rPh>
    <phoneticPr fontId="1"/>
  </si>
  <si>
    <r>
      <t>Net work cost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)</t>
    </r>
    <phoneticPr fontId="1"/>
  </si>
  <si>
    <r>
      <t xml:space="preserve">  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建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>築</t>
    </r>
    <rPh sb="4" eb="5">
      <t>ダテ</t>
    </rPh>
    <rPh sb="17" eb="18">
      <t>チク</t>
    </rPh>
    <phoneticPr fontId="1"/>
  </si>
  <si>
    <r>
      <t>Building construction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)</t>
    </r>
    <phoneticPr fontId="1"/>
  </si>
  <si>
    <t>　 生コンクリート</t>
    <rPh sb="2" eb="3">
      <t>ナマ</t>
    </rPh>
    <phoneticPr fontId="1"/>
  </si>
  <si>
    <t>（材）</t>
    <rPh sb="1" eb="2">
      <t>ザイ</t>
    </rPh>
    <phoneticPr fontId="1"/>
  </si>
  <si>
    <t>Ready-mixed concrete (M)</t>
    <phoneticPr fontId="1"/>
  </si>
  <si>
    <t xml:space="preserve">   型　　　　　　枠</t>
    <rPh sb="3" eb="4">
      <t>カタ</t>
    </rPh>
    <rPh sb="10" eb="11">
      <t>ワク</t>
    </rPh>
    <phoneticPr fontId="1"/>
  </si>
  <si>
    <t>（材工）</t>
    <rPh sb="1" eb="2">
      <t>ザイ</t>
    </rPh>
    <rPh sb="2" eb="3">
      <t>コウ</t>
    </rPh>
    <phoneticPr fontId="1"/>
  </si>
  <si>
    <t>Formwork (M&amp;W)</t>
    <phoneticPr fontId="1"/>
  </si>
  <si>
    <t>　 鉄　　　　　　筋</t>
    <rPh sb="2" eb="10">
      <t>テッキン</t>
    </rPh>
    <phoneticPr fontId="1"/>
  </si>
  <si>
    <t>（材）</t>
  </si>
  <si>
    <t>Deformed bar (M)</t>
    <phoneticPr fontId="1"/>
  </si>
  <si>
    <t>　 鉄筋加工組立</t>
    <rPh sb="2" eb="4">
      <t>テッキン</t>
    </rPh>
    <rPh sb="4" eb="6">
      <t>カコウ</t>
    </rPh>
    <rPh sb="6" eb="8">
      <t>クミタテ</t>
    </rPh>
    <phoneticPr fontId="1"/>
  </si>
  <si>
    <t>（工）</t>
    <rPh sb="1" eb="2">
      <t>コウ</t>
    </rPh>
    <phoneticPr fontId="1"/>
  </si>
  <si>
    <t>Reinforcement (W)</t>
    <phoneticPr fontId="1"/>
  </si>
  <si>
    <t>　 鋼　　　　　　材</t>
    <rPh sb="2" eb="10">
      <t>コウザイ</t>
    </rPh>
    <phoneticPr fontId="1"/>
  </si>
  <si>
    <t>Steel frame (M)</t>
    <phoneticPr fontId="1"/>
  </si>
  <si>
    <t>　 鉄  骨  加  工</t>
    <rPh sb="2" eb="6">
      <t>テッコツ</t>
    </rPh>
    <rPh sb="8" eb="12">
      <t>カコウ</t>
    </rPh>
    <phoneticPr fontId="1"/>
  </si>
  <si>
    <t>（工）</t>
  </si>
  <si>
    <t>Structual steel work (W)</t>
    <phoneticPr fontId="1"/>
  </si>
  <si>
    <t>　 ｱｽﾌｧﾙﾄ防水</t>
    <rPh sb="8" eb="10">
      <t>ボウスイ</t>
    </rPh>
    <phoneticPr fontId="1"/>
  </si>
  <si>
    <t>（材工）</t>
  </si>
  <si>
    <r>
      <t>B</t>
    </r>
    <r>
      <rPr>
        <sz val="11"/>
        <rFont val="ＭＳ Ｐゴシック"/>
        <family val="3"/>
        <charset val="128"/>
      </rPr>
      <t>ituminous membrane</t>
    </r>
    <r>
      <rPr>
        <sz val="11"/>
        <rFont val="ＭＳ Ｐゴシック"/>
        <family val="3"/>
        <charset val="128"/>
      </rPr>
      <t xml:space="preserve"> (M</t>
    </r>
    <r>
      <rPr>
        <sz val="11"/>
        <rFont val="ＭＳ Ｐゴシック"/>
        <family val="3"/>
        <charset val="128"/>
      </rPr>
      <t>&amp;W</t>
    </r>
    <r>
      <rPr>
        <sz val="11"/>
        <rFont val="ＭＳ Ｐゴシック"/>
        <family val="3"/>
        <charset val="128"/>
      </rPr>
      <t>)</t>
    </r>
    <phoneticPr fontId="1"/>
  </si>
  <si>
    <t>　</t>
    <phoneticPr fontId="1"/>
  </si>
  <si>
    <t>　 木　　　　　　工</t>
    <rPh sb="2" eb="3">
      <t>キ</t>
    </rPh>
    <rPh sb="9" eb="10">
      <t>タクミ</t>
    </rPh>
    <phoneticPr fontId="1"/>
  </si>
  <si>
    <r>
      <t>C</t>
    </r>
    <r>
      <rPr>
        <sz val="11"/>
        <rFont val="ＭＳ Ｐゴシック"/>
        <family val="3"/>
        <charset val="128"/>
      </rPr>
      <t>arpentry (M&amp;W)</t>
    </r>
    <phoneticPr fontId="1"/>
  </si>
  <si>
    <t>　 軽　鉄　軸　組</t>
    <rPh sb="2" eb="3">
      <t>ケイ</t>
    </rPh>
    <rPh sb="4" eb="5">
      <t>テツ</t>
    </rPh>
    <rPh sb="6" eb="7">
      <t>ジク</t>
    </rPh>
    <rPh sb="8" eb="9">
      <t>クミ</t>
    </rPh>
    <phoneticPr fontId="1"/>
  </si>
  <si>
    <r>
      <t>Steel w</t>
    </r>
    <r>
      <rPr>
        <sz val="11"/>
        <rFont val="ＭＳ Ｐゴシック"/>
        <family val="3"/>
        <charset val="128"/>
      </rPr>
      <t>all</t>
    </r>
    <r>
      <rPr>
        <sz val="11"/>
        <rFont val="ＭＳ Ｐゴシック"/>
        <family val="3"/>
        <charset val="128"/>
      </rPr>
      <t xml:space="preserve"> backing (M&amp;W)</t>
    </r>
    <phoneticPr fontId="1"/>
  </si>
  <si>
    <t>　 モ ル タ ル 塗</t>
    <rPh sb="10" eb="11">
      <t>ヌ</t>
    </rPh>
    <phoneticPr fontId="1"/>
  </si>
  <si>
    <t>Cement plastering (M&amp;W)</t>
    <phoneticPr fontId="1"/>
  </si>
  <si>
    <t xml:space="preserve"> 　アルミサッシ</t>
    <phoneticPr fontId="1"/>
  </si>
  <si>
    <r>
      <t xml:space="preserve">Alminum </t>
    </r>
    <r>
      <rPr>
        <sz val="11"/>
        <rFont val="ＭＳ Ｐゴシック"/>
        <family val="3"/>
        <charset val="128"/>
      </rPr>
      <t>w</t>
    </r>
    <r>
      <rPr>
        <sz val="11"/>
        <rFont val="ＭＳ Ｐゴシック"/>
        <family val="3"/>
        <charset val="128"/>
      </rPr>
      <t>indow (M&amp;W)</t>
    </r>
    <phoneticPr fontId="1"/>
  </si>
  <si>
    <t>　 石こうボード</t>
    <rPh sb="2" eb="3">
      <t>セッ</t>
    </rPh>
    <phoneticPr fontId="1"/>
  </si>
  <si>
    <r>
      <t>Plaster</t>
    </r>
    <r>
      <rPr>
        <sz val="11"/>
        <rFont val="ＭＳ Ｐゴシック"/>
        <family val="3"/>
        <charset val="128"/>
      </rPr>
      <t xml:space="preserve"> board (M&amp;W)</t>
    </r>
    <phoneticPr fontId="1"/>
  </si>
  <si>
    <t>上記以外の建築細目</t>
  </si>
  <si>
    <t>Others</t>
  </si>
  <si>
    <r>
      <t>　(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設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備</t>
    </r>
    <rPh sb="3" eb="4">
      <t>セツ</t>
    </rPh>
    <rPh sb="10" eb="11">
      <t>ビ</t>
    </rPh>
    <phoneticPr fontId="1"/>
  </si>
  <si>
    <t>Installation)</t>
    <phoneticPr fontId="1"/>
  </si>
  <si>
    <t>　 電　気　機　器</t>
    <rPh sb="2" eb="5">
      <t>デンキ</t>
    </rPh>
    <rPh sb="6" eb="9">
      <t>キキ</t>
    </rPh>
    <phoneticPr fontId="1"/>
  </si>
  <si>
    <t>Erectrical equipment (M&amp;W)</t>
    <phoneticPr fontId="1"/>
  </si>
  <si>
    <t>　 照　明　器　具</t>
    <rPh sb="2" eb="5">
      <t>ショウメイ</t>
    </rPh>
    <rPh sb="6" eb="9">
      <t>キグ</t>
    </rPh>
    <phoneticPr fontId="1"/>
  </si>
  <si>
    <t>Lighting equipment (M&amp;W)</t>
    <phoneticPr fontId="1"/>
  </si>
  <si>
    <t>　 電線・ケーブル</t>
    <rPh sb="2" eb="4">
      <t>デンセン</t>
    </rPh>
    <phoneticPr fontId="1"/>
  </si>
  <si>
    <t>Wiring, Cable (M&amp;W)</t>
    <phoneticPr fontId="1"/>
  </si>
  <si>
    <t>　 衛　生　機　器</t>
    <rPh sb="2" eb="5">
      <t>エイセイ</t>
    </rPh>
    <rPh sb="6" eb="9">
      <t>キキ</t>
    </rPh>
    <phoneticPr fontId="1"/>
  </si>
  <si>
    <t>Sanitary equipment (M&amp;W)</t>
    <phoneticPr fontId="1"/>
  </si>
  <si>
    <t>　 衛　生　配　管</t>
    <rPh sb="2" eb="5">
      <t>エイセイ</t>
    </rPh>
    <rPh sb="6" eb="9">
      <t>ハイカン</t>
    </rPh>
    <phoneticPr fontId="1"/>
  </si>
  <si>
    <r>
      <t>Plumbing, G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s (M&amp;W)</t>
    </r>
    <phoneticPr fontId="1"/>
  </si>
  <si>
    <t>　 空　調　機　器</t>
    <rPh sb="2" eb="5">
      <t>クウチョウ</t>
    </rPh>
    <rPh sb="6" eb="9">
      <t>キキ</t>
    </rPh>
    <phoneticPr fontId="1"/>
  </si>
  <si>
    <t>Air-conditioning equipment (M&amp;W)</t>
    <phoneticPr fontId="1"/>
  </si>
  <si>
    <t>　 空  調 ダ ク ト</t>
    <rPh sb="2" eb="6">
      <t>クウチョウ</t>
    </rPh>
    <phoneticPr fontId="1"/>
  </si>
  <si>
    <t>Air-conditioning duct (M&amp;W)</t>
    <phoneticPr fontId="1"/>
  </si>
  <si>
    <t>上記以外の設備細目</t>
  </si>
  <si>
    <t>Others</t>
    <phoneticPr fontId="1"/>
  </si>
  <si>
    <t>ＮＯ．17　工場，　Ｓ_x000D_
Factory</t>
    <phoneticPr fontId="1"/>
  </si>
  <si>
    <t>ＮＯ．19　住宅，　Ｗ_x000D_
House</t>
    <phoneticPr fontId="1"/>
  </si>
  <si>
    <t>　(設　　　　　　備</t>
    <rPh sb="2" eb="10">
      <t>セツビ</t>
    </rPh>
    <phoneticPr fontId="1"/>
  </si>
  <si>
    <t xml:space="preserve">      [注　Note]</t>
    <rPh sb="7" eb="8">
      <t>チュウイ</t>
    </rPh>
    <phoneticPr fontId="1"/>
  </si>
  <si>
    <t xml:space="preserve">        (M)　    :  Material</t>
    <phoneticPr fontId="1"/>
  </si>
  <si>
    <r>
      <t xml:space="preserve">        (</t>
    </r>
    <r>
      <rPr>
        <sz val="11"/>
        <rFont val="ＭＳ Ｐゴシック"/>
        <family val="3"/>
        <charset val="128"/>
      </rPr>
      <t>W</t>
    </r>
    <r>
      <rPr>
        <sz val="11"/>
        <rFont val="ＭＳ Ｐゴシック"/>
        <family val="3"/>
        <charset val="128"/>
      </rPr>
      <t>)　    :  Working</t>
    </r>
    <phoneticPr fontId="1"/>
  </si>
  <si>
    <t xml:space="preserve">        (M&amp;W)  :  Material &amp; Working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</si>
</sst>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;&quot;▲ &quot;0.00"/>
    <numFmt numFmtId="177" formatCode="0.0_);[Red]\(0.0\)"/>
    <numFmt numFmtId="178" formatCode="0.00\ ;&quot;- &quot;0.00\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NumberFormat="1" applyFont="1" applyAlignment="1"/>
    <xf numFmtId="0" fontId="1" fillId="0" borderId="0" xfId="1" applyNumberFormat="1" applyFont="1" applyAlignment="1">
      <alignment vertical="top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right" vertical="top"/>
    </xf>
    <xf numFmtId="0" fontId="0" fillId="0" borderId="5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9" xfId="1" applyNumberFormat="1" applyFont="1" applyBorder="1" applyAlignment="1"/>
    <xf numFmtId="0" fontId="1" fillId="0" borderId="10" xfId="1" applyNumberFormat="1" applyFont="1" applyBorder="1" applyAlignment="1">
      <alignment horizontal="right" wrapText="1"/>
    </xf>
    <xf numFmtId="0" fontId="1" fillId="0" borderId="11" xfId="1" applyNumberFormat="1" applyFont="1" applyBorder="1" applyAlignment="1">
      <alignment wrapText="1"/>
    </xf>
    <xf numFmtId="176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0" xfId="1" applyNumberFormat="1" applyFont="1" applyBorder="1" applyAlignment="1">
      <alignment horizontal="right" wrapText="1"/>
    </xf>
    <xf numFmtId="0" fontId="1" fillId="0" borderId="13" xfId="1" applyNumberFormat="1" applyFont="1" applyBorder="1" applyAlignment="1">
      <alignment wrapText="1"/>
    </xf>
    <xf numFmtId="0" fontId="1" fillId="0" borderId="12" xfId="1" applyNumberFormat="1" applyFont="1" applyBorder="1" applyAlignment="1">
      <alignment horizontal="distributed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NumberFormat="1" applyFont="1" applyBorder="1" applyAlignment="1">
      <alignment horizontal="center"/>
    </xf>
    <xf numFmtId="0" fontId="1" fillId="0" borderId="13" xfId="1" applyNumberFormat="1" applyFont="1" applyBorder="1" applyAlignment="1"/>
    <xf numFmtId="0" fontId="1" fillId="0" borderId="14" xfId="1" applyNumberFormat="1" applyFont="1" applyBorder="1" applyAlignment="1"/>
    <xf numFmtId="0" fontId="1" fillId="0" borderId="15" xfId="1" applyNumberFormat="1" applyFont="1" applyBorder="1" applyAlignment="1">
      <alignment horizontal="right" wrapText="1"/>
    </xf>
    <xf numFmtId="0" fontId="1" fillId="0" borderId="16" xfId="1" applyNumberFormat="1" applyFont="1" applyBorder="1" applyAlignment="1">
      <alignment wrapText="1"/>
    </xf>
    <xf numFmtId="176" fontId="1" fillId="0" borderId="16" xfId="1" applyNumberFormat="1" applyFont="1" applyBorder="1" applyAlignment="1"/>
    <xf numFmtId="0" fontId="1" fillId="0" borderId="0" xfId="1" applyNumberFormat="1" applyFont="1" applyAlignment="1">
      <alignment wrapText="1"/>
    </xf>
    <xf numFmtId="177" fontId="1" fillId="0" borderId="0" xfId="1" applyNumberFormat="1" applyFont="1" applyBorder="1" applyAlignment="1"/>
    <xf numFmtId="177" fontId="1" fillId="0" borderId="16" xfId="1" applyNumberFormat="1" applyFont="1" applyBorder="1" applyAlignment="1"/>
    <xf numFmtId="0" fontId="1" fillId="0" borderId="0" xfId="1" applyNumberFormat="1" applyFont="1" applyAlignment="1">
      <alignment horizontal="center"/>
    </xf>
    <xf numFmtId="178" fontId="1" fillId="0" borderId="13" xfId="1" applyNumberFormat="1" applyFont="1" applyBorder="1" applyAlignment="1"/>
    <xf numFmtId="0" fontId="1" fillId="0" borderId="12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5</xdr:row>
      <xdr:rowOff>66675</xdr:rowOff>
    </xdr:from>
    <xdr:to>
      <xdr:col>3</xdr:col>
      <xdr:colOff>2247900</xdr:colOff>
      <xdr:row>6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923925"/>
          <a:ext cx="1000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 物 種 類　     Building type</a:t>
          </a:r>
        </a:p>
      </xdr:txBody>
    </xdr:sp>
    <xdr:clientData/>
  </xdr:twoCellAnchor>
  <xdr:twoCellAnchor>
    <xdr:from>
      <xdr:col>1</xdr:col>
      <xdr:colOff>142875</xdr:colOff>
      <xdr:row>6</xdr:row>
      <xdr:rowOff>457200</xdr:rowOff>
    </xdr:from>
    <xdr:to>
      <xdr:col>3</xdr:col>
      <xdr:colOff>1285875</xdr:colOff>
      <xdr:row>6</xdr:row>
      <xdr:rowOff>685800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19100" y="1771650"/>
          <a:ext cx="2876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　　目　  　　　　　　　　 Items</a:t>
          </a:r>
        </a:p>
      </xdr:txBody>
    </xdr:sp>
    <xdr:clientData/>
  </xdr:twoCellAnchor>
  <xdr:twoCellAnchor>
    <xdr:from>
      <xdr:col>3</xdr:col>
      <xdr:colOff>1247775</xdr:colOff>
      <xdr:row>38</xdr:row>
      <xdr:rowOff>66675</xdr:rowOff>
    </xdr:from>
    <xdr:to>
      <xdr:col>3</xdr:col>
      <xdr:colOff>2228850</xdr:colOff>
      <xdr:row>39</xdr:row>
      <xdr:rowOff>9525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7019925"/>
          <a:ext cx="981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 物 種 類　     Building type</a:t>
          </a:r>
        </a:p>
      </xdr:txBody>
    </xdr:sp>
    <xdr:clientData/>
  </xdr:twoCellAnchor>
  <xdr:twoCellAnchor>
    <xdr:from>
      <xdr:col>1</xdr:col>
      <xdr:colOff>142875</xdr:colOff>
      <xdr:row>39</xdr:row>
      <xdr:rowOff>457200</xdr:rowOff>
    </xdr:from>
    <xdr:to>
      <xdr:col>3</xdr:col>
      <xdr:colOff>1285875</xdr:colOff>
      <xdr:row>39</xdr:row>
      <xdr:rowOff>685800</xdr:rowOff>
    </xdr:to>
    <xdr:sp macro="" textlink="">
      <xdr:nvSpPr>
        <xdr:cNvPr id="5" name="Text Box 3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19100" y="7867650"/>
          <a:ext cx="2876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　　目　  　　　　　　　　 Items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3:J75"/>
  <sheetViews>
    <sheetView showGridLines="0" tabSelected="1" zoomScale="80" zoomScaleNormal="80" workbookViewId="0"/>
  </sheetViews>
  <sheetFormatPr defaultColWidth="9" defaultRowHeight="13" x14ac:dyDescent="0.2"/>
  <cols>
    <col min="1" max="1" width="3.6328125" style="1" customWidth="1"/>
    <col min="2" max="2" width="15.08984375" style="1" customWidth="1"/>
    <col min="3" max="3" width="7.6328125" style="1" customWidth="1"/>
    <col min="4" max="4" width="30.36328125" style="1" customWidth="1"/>
    <col min="5" max="10" width="14.6328125" style="1" customWidth="1"/>
    <col min="11" max="16384" width="9" style="1"/>
  </cols>
  <sheetData>
    <row r="3" spans="2:10" x14ac:dyDescent="0.2">
      <c r="D3" s="1" t="s">
        <v>0</v>
      </c>
    </row>
    <row r="4" spans="2:10" x14ac:dyDescent="0.2">
      <c r="D4" s="2" t="s">
        <v>1</v>
      </c>
      <c r="J4" s="3" t="s">
        <v>2</v>
      </c>
    </row>
    <row r="5" spans="2:10" ht="13.5" customHeight="1" x14ac:dyDescent="0.2">
      <c r="F5" s="2"/>
      <c r="J5" s="4" t="s">
        <v>3</v>
      </c>
    </row>
    <row r="6" spans="2:10" ht="36" customHeight="1" x14ac:dyDescent="0.2">
      <c r="B6" s="30"/>
      <c r="C6" s="31"/>
      <c r="D6" s="32"/>
      <c r="E6" s="36" t="s">
        <v>4</v>
      </c>
      <c r="F6" s="37"/>
      <c r="G6" s="38"/>
      <c r="H6" s="39" t="s">
        <v>5</v>
      </c>
      <c r="I6" s="40"/>
      <c r="J6" s="41"/>
    </row>
    <row r="7" spans="2:10" ht="64.5" customHeight="1" x14ac:dyDescent="0.2">
      <c r="B7" s="33"/>
      <c r="C7" s="34"/>
      <c r="D7" s="35"/>
      <c r="E7" s="5" t="s">
        <v>6</v>
      </c>
      <c r="F7" s="5" t="s">
        <v>7</v>
      </c>
      <c r="G7" s="5" t="s">
        <v>8</v>
      </c>
      <c r="H7" s="6" t="str">
        <f>E7</f>
        <v>2011 年   比      Base period changes ('22.08/'11Ave)</v>
      </c>
      <c r="I7" s="6" t="str">
        <f>F7</f>
        <v>前年同月比    Yearly   changes ('22.08/'21.08)</v>
      </c>
      <c r="J7" s="7" t="str">
        <f>G7</f>
        <v>前   月   比    Monthly changes ('22.08/'22.07)</v>
      </c>
    </row>
    <row r="8" spans="2:10" ht="7" customHeight="1" x14ac:dyDescent="0.2">
      <c r="B8" s="8"/>
      <c r="C8" s="9"/>
      <c r="D8" s="10"/>
      <c r="E8" s="11"/>
      <c r="F8" s="11"/>
      <c r="G8" s="11"/>
      <c r="H8" s="11"/>
      <c r="I8" s="11"/>
      <c r="J8" s="11"/>
    </row>
    <row r="9" spans="2:10" ht="15" customHeight="1" x14ac:dyDescent="0.2">
      <c r="B9" s="12" t="s">
        <v>9</v>
      </c>
      <c r="C9" s="13"/>
      <c r="D9" s="14" t="s">
        <v>10</v>
      </c>
      <c r="E9" s="27">
        <f t="shared" ref="E9:J9" si="0">E11+E27</f>
        <v>36.152262272599998</v>
      </c>
      <c r="F9" s="27">
        <f t="shared" si="0"/>
        <v>8.7530200223999994</v>
      </c>
      <c r="G9" s="27">
        <f t="shared" si="0"/>
        <v>0.64588978959999999</v>
      </c>
      <c r="H9" s="27">
        <f t="shared" si="0"/>
        <v>33.626300840900001</v>
      </c>
      <c r="I9" s="27">
        <f t="shared" si="0"/>
        <v>8.8452417195000006</v>
      </c>
      <c r="J9" s="27">
        <f t="shared" si="0"/>
        <v>1.5401170417000001</v>
      </c>
    </row>
    <row r="10" spans="2:10" ht="7" customHeight="1" x14ac:dyDescent="0.2">
      <c r="B10" s="12"/>
      <c r="C10" s="13"/>
      <c r="D10" s="14"/>
      <c r="E10" s="27"/>
      <c r="F10" s="27"/>
      <c r="G10" s="27"/>
      <c r="H10" s="27"/>
      <c r="I10" s="27"/>
      <c r="J10" s="27"/>
    </row>
    <row r="11" spans="2:10" x14ac:dyDescent="0.2">
      <c r="B11" s="12" t="s">
        <v>11</v>
      </c>
      <c r="C11" s="13"/>
      <c r="D11" s="14" t="s">
        <v>12</v>
      </c>
      <c r="E11" s="27">
        <f t="shared" ref="E11:J11" si="1">SUM(E13:E25)</f>
        <v>32.206705000100001</v>
      </c>
      <c r="F11" s="27">
        <f t="shared" si="1"/>
        <v>7.8744065993999994</v>
      </c>
      <c r="G11" s="27">
        <f t="shared" si="1"/>
        <v>0.44956713570000001</v>
      </c>
      <c r="H11" s="27">
        <f t="shared" si="1"/>
        <v>28.3438462849</v>
      </c>
      <c r="I11" s="27">
        <f t="shared" si="1"/>
        <v>8.0983702716000003</v>
      </c>
      <c r="J11" s="27">
        <f t="shared" si="1"/>
        <v>1.4536661375000002</v>
      </c>
    </row>
    <row r="12" spans="2:10" ht="7" customHeight="1" x14ac:dyDescent="0.2">
      <c r="B12" s="15"/>
      <c r="C12" s="13"/>
      <c r="D12" s="14"/>
      <c r="E12" s="27"/>
      <c r="F12" s="27"/>
      <c r="G12" s="27"/>
      <c r="H12" s="27"/>
      <c r="I12" s="27"/>
      <c r="J12" s="27"/>
    </row>
    <row r="13" spans="2:10" x14ac:dyDescent="0.2">
      <c r="B13" s="15" t="s">
        <v>13</v>
      </c>
      <c r="C13" s="16" t="s">
        <v>14</v>
      </c>
      <c r="D13" s="14" t="s">
        <v>15</v>
      </c>
      <c r="E13" s="27">
        <v>1.438762608</v>
      </c>
      <c r="F13" s="27">
        <v>0.21281970980000001</v>
      </c>
      <c r="G13" s="27">
        <v>0</v>
      </c>
      <c r="H13" s="27">
        <v>0.48696936340000002</v>
      </c>
      <c r="I13" s="27">
        <v>7.3455679699999998E-2</v>
      </c>
      <c r="J13" s="27">
        <v>0</v>
      </c>
    </row>
    <row r="14" spans="2:10" x14ac:dyDescent="0.2">
      <c r="B14" s="15" t="s">
        <v>16</v>
      </c>
      <c r="C14" s="16" t="s">
        <v>17</v>
      </c>
      <c r="D14" s="14" t="s">
        <v>18</v>
      </c>
      <c r="E14" s="27">
        <v>6.2313532662000002</v>
      </c>
      <c r="F14" s="27">
        <v>0.45874262859999998</v>
      </c>
      <c r="G14" s="27">
        <v>0</v>
      </c>
      <c r="H14" s="27">
        <v>0.95919854319999998</v>
      </c>
      <c r="I14" s="27">
        <v>7.2010574300000005E-2</v>
      </c>
      <c r="J14" s="27">
        <v>0</v>
      </c>
    </row>
    <row r="15" spans="2:10" x14ac:dyDescent="0.2">
      <c r="B15" s="15" t="s">
        <v>19</v>
      </c>
      <c r="C15" s="16" t="s">
        <v>20</v>
      </c>
      <c r="D15" s="14" t="s">
        <v>21</v>
      </c>
      <c r="E15" s="27">
        <v>6.3780108332000003</v>
      </c>
      <c r="F15" s="27">
        <v>2.6033577278000002</v>
      </c>
      <c r="G15" s="27">
        <v>-0.1661577353</v>
      </c>
      <c r="H15" s="27">
        <v>1.4684360083000001</v>
      </c>
      <c r="I15" s="27">
        <v>0.61122999690000002</v>
      </c>
      <c r="J15" s="27">
        <v>-3.93246503E-2</v>
      </c>
    </row>
    <row r="16" spans="2:10" x14ac:dyDescent="0.2">
      <c r="B16" s="15" t="s">
        <v>22</v>
      </c>
      <c r="C16" s="16" t="s">
        <v>23</v>
      </c>
      <c r="D16" s="14" t="s">
        <v>24</v>
      </c>
      <c r="E16" s="27">
        <v>1.4899197640999999</v>
      </c>
      <c r="F16" s="27">
        <v>7.1764145000000001E-2</v>
      </c>
      <c r="G16" s="27">
        <v>0</v>
      </c>
      <c r="H16" s="27">
        <v>0.32662874609999998</v>
      </c>
      <c r="I16" s="27">
        <v>1.6043535300000002E-2</v>
      </c>
      <c r="J16" s="27">
        <v>0</v>
      </c>
    </row>
    <row r="17" spans="1:10" x14ac:dyDescent="0.2">
      <c r="B17" s="15" t="s">
        <v>25</v>
      </c>
      <c r="C17" s="16" t="s">
        <v>20</v>
      </c>
      <c r="D17" s="14" t="s">
        <v>26</v>
      </c>
      <c r="E17" s="27">
        <v>0.17378679720000001</v>
      </c>
      <c r="F17" s="27">
        <v>7.3738496799999997E-2</v>
      </c>
      <c r="G17" s="27">
        <v>5.2131957999999997E-3</v>
      </c>
      <c r="H17" s="27">
        <v>8.8025230300999997</v>
      </c>
      <c r="I17" s="27">
        <v>3.8087784230000001</v>
      </c>
      <c r="J17" s="27">
        <v>0.2714369425</v>
      </c>
    </row>
    <row r="18" spans="1:10" x14ac:dyDescent="0.2">
      <c r="B18" s="15" t="s">
        <v>27</v>
      </c>
      <c r="C18" s="17" t="s">
        <v>28</v>
      </c>
      <c r="D18" s="18" t="s">
        <v>29</v>
      </c>
      <c r="E18" s="27">
        <v>2.9152750000000002E-2</v>
      </c>
      <c r="F18" s="27">
        <v>0</v>
      </c>
      <c r="G18" s="27">
        <v>0</v>
      </c>
      <c r="H18" s="27">
        <v>1.7395644711</v>
      </c>
      <c r="I18" s="27">
        <v>0</v>
      </c>
      <c r="J18" s="27">
        <v>0</v>
      </c>
    </row>
    <row r="19" spans="1:10" x14ac:dyDescent="0.2">
      <c r="B19" s="15" t="s">
        <v>30</v>
      </c>
      <c r="C19" s="16" t="s">
        <v>31</v>
      </c>
      <c r="D19" s="14" t="s">
        <v>32</v>
      </c>
      <c r="E19" s="27">
        <v>0.42217399799999999</v>
      </c>
      <c r="F19" s="27">
        <v>3.7534623500000003E-2</v>
      </c>
      <c r="G19" s="27">
        <v>0</v>
      </c>
      <c r="H19" s="27">
        <v>0.18149605699999999</v>
      </c>
      <c r="I19" s="27">
        <v>1.6455414099999999E-2</v>
      </c>
      <c r="J19" s="27">
        <v>0</v>
      </c>
    </row>
    <row r="20" spans="1:10" x14ac:dyDescent="0.2">
      <c r="A20" s="1" t="s">
        <v>33</v>
      </c>
      <c r="B20" s="15" t="s">
        <v>34</v>
      </c>
      <c r="C20" s="16" t="s">
        <v>31</v>
      </c>
      <c r="D20" s="14" t="s">
        <v>35</v>
      </c>
      <c r="E20" s="27">
        <v>2.4297167304</v>
      </c>
      <c r="F20" s="27">
        <v>1.1873506463000001</v>
      </c>
      <c r="G20" s="27">
        <v>-8.9614339999999999E-4</v>
      </c>
      <c r="H20" s="27">
        <v>0.2283430806</v>
      </c>
      <c r="I20" s="27">
        <v>0.11379213420000001</v>
      </c>
      <c r="J20" s="27">
        <v>-8.65734E-5</v>
      </c>
    </row>
    <row r="21" spans="1:10" x14ac:dyDescent="0.2">
      <c r="B21" s="15" t="s">
        <v>36</v>
      </c>
      <c r="C21" s="16" t="s">
        <v>31</v>
      </c>
      <c r="D21" s="14" t="s">
        <v>37</v>
      </c>
      <c r="E21" s="27">
        <v>0.3972626755</v>
      </c>
      <c r="F21" s="27">
        <v>9.8136188499999999E-2</v>
      </c>
      <c r="G21" s="27">
        <v>0</v>
      </c>
      <c r="H21" s="27">
        <v>0.78648629179999996</v>
      </c>
      <c r="I21" s="27">
        <v>0.19812697949999999</v>
      </c>
      <c r="J21" s="27">
        <v>0</v>
      </c>
    </row>
    <row r="22" spans="1:10" x14ac:dyDescent="0.2">
      <c r="B22" s="15" t="s">
        <v>38</v>
      </c>
      <c r="C22" s="16" t="s">
        <v>31</v>
      </c>
      <c r="D22" s="14" t="s">
        <v>39</v>
      </c>
      <c r="E22" s="27">
        <v>0.404641892</v>
      </c>
      <c r="F22" s="27">
        <v>2.2389288300000001E-2</v>
      </c>
      <c r="G22" s="27">
        <v>0</v>
      </c>
      <c r="H22" s="27">
        <v>9.2790128999999999E-2</v>
      </c>
      <c r="I22" s="27">
        <v>5.2356700000000004E-3</v>
      </c>
      <c r="J22" s="27">
        <v>0</v>
      </c>
    </row>
    <row r="23" spans="1:10" x14ac:dyDescent="0.2">
      <c r="B23" s="15" t="s">
        <v>40</v>
      </c>
      <c r="C23" s="16" t="s">
        <v>31</v>
      </c>
      <c r="D23" s="14" t="s">
        <v>41</v>
      </c>
      <c r="E23" s="27">
        <v>0.70721145200000002</v>
      </c>
      <c r="F23" s="27">
        <v>0.56489242200000001</v>
      </c>
      <c r="G23" s="27">
        <v>0.52278180819999998</v>
      </c>
      <c r="H23" s="27">
        <v>1.1648868373000001</v>
      </c>
      <c r="I23" s="27">
        <v>0.94885803609999997</v>
      </c>
      <c r="J23" s="27">
        <v>0.88517563580000003</v>
      </c>
    </row>
    <row r="24" spans="1:10" x14ac:dyDescent="0.2">
      <c r="B24" s="15" t="s">
        <v>42</v>
      </c>
      <c r="C24" s="16" t="s">
        <v>31</v>
      </c>
      <c r="D24" s="14" t="s">
        <v>43</v>
      </c>
      <c r="E24" s="27">
        <v>0.99102468669999999</v>
      </c>
      <c r="F24" s="27">
        <v>7.8667444700000005E-2</v>
      </c>
      <c r="G24" s="27">
        <v>0</v>
      </c>
      <c r="H24" s="27">
        <v>1.0435292441999999</v>
      </c>
      <c r="I24" s="27">
        <v>8.4472672299999996E-2</v>
      </c>
      <c r="J24" s="27">
        <v>0</v>
      </c>
    </row>
    <row r="25" spans="1:10" x14ac:dyDescent="0.2">
      <c r="B25" s="28" t="s">
        <v>44</v>
      </c>
      <c r="C25" s="29"/>
      <c r="D25" s="14" t="s">
        <v>45</v>
      </c>
      <c r="E25" s="27">
        <v>11.1136875468</v>
      </c>
      <c r="F25" s="27">
        <v>2.4650132780999998</v>
      </c>
      <c r="G25" s="27">
        <v>8.8626010399999997E-2</v>
      </c>
      <c r="H25" s="27">
        <v>11.062994482800001</v>
      </c>
      <c r="I25" s="27">
        <v>2.1499111562</v>
      </c>
      <c r="J25" s="27">
        <v>0.33646478290000004</v>
      </c>
    </row>
    <row r="26" spans="1:10" ht="7" customHeight="1" x14ac:dyDescent="0.2">
      <c r="B26" s="12"/>
      <c r="C26" s="16"/>
      <c r="D26" s="14"/>
      <c r="E26" s="27"/>
      <c r="F26" s="27"/>
      <c r="G26" s="27"/>
      <c r="H26" s="27"/>
      <c r="I26" s="27"/>
      <c r="J26" s="27"/>
    </row>
    <row r="27" spans="1:10" x14ac:dyDescent="0.2">
      <c r="B27" s="12" t="s">
        <v>46</v>
      </c>
      <c r="C27" s="16"/>
      <c r="D27" s="14" t="s">
        <v>47</v>
      </c>
      <c r="E27" s="27">
        <f t="shared" ref="E27:J27" si="2">SUM(E29:E36)</f>
        <v>3.9455572725000003</v>
      </c>
      <c r="F27" s="27">
        <f t="shared" si="2"/>
        <v>0.878613423</v>
      </c>
      <c r="G27" s="27">
        <f t="shared" si="2"/>
        <v>0.19632265389999998</v>
      </c>
      <c r="H27" s="27">
        <f t="shared" si="2"/>
        <v>5.2824545560000002</v>
      </c>
      <c r="I27" s="27">
        <f t="shared" si="2"/>
        <v>0.74687144790000004</v>
      </c>
      <c r="J27" s="27">
        <f t="shared" si="2"/>
        <v>8.6450904199999998E-2</v>
      </c>
    </row>
    <row r="28" spans="1:10" ht="7" customHeight="1" x14ac:dyDescent="0.2">
      <c r="B28" s="12"/>
      <c r="C28" s="16"/>
      <c r="D28" s="14"/>
      <c r="E28" s="27"/>
      <c r="F28" s="27"/>
      <c r="G28" s="27"/>
      <c r="H28" s="27"/>
      <c r="I28" s="27"/>
      <c r="J28" s="27"/>
    </row>
    <row r="29" spans="1:10" ht="13.5" customHeight="1" x14ac:dyDescent="0.2">
      <c r="B29" s="12" t="s">
        <v>48</v>
      </c>
      <c r="C29" s="16" t="s">
        <v>31</v>
      </c>
      <c r="D29" s="14" t="s">
        <v>49</v>
      </c>
      <c r="E29" s="27">
        <v>0.50799897850000009</v>
      </c>
      <c r="F29" s="27">
        <v>3.3153462100000003E-2</v>
      </c>
      <c r="G29" s="27">
        <v>0</v>
      </c>
      <c r="H29" s="27">
        <v>1.0984251078</v>
      </c>
      <c r="I29" s="27">
        <v>7.9402224699999996E-2</v>
      </c>
      <c r="J29" s="27">
        <v>0</v>
      </c>
    </row>
    <row r="30" spans="1:10" x14ac:dyDescent="0.2">
      <c r="B30" s="12" t="s">
        <v>50</v>
      </c>
      <c r="C30" s="16" t="s">
        <v>31</v>
      </c>
      <c r="D30" s="14" t="s">
        <v>51</v>
      </c>
      <c r="E30" s="27">
        <v>0.14147359400000001</v>
      </c>
      <c r="F30" s="27">
        <v>0</v>
      </c>
      <c r="G30" s="27">
        <v>0</v>
      </c>
      <c r="H30" s="27">
        <v>0.36972418200000001</v>
      </c>
      <c r="I30" s="27">
        <v>0</v>
      </c>
      <c r="J30" s="27">
        <v>0</v>
      </c>
    </row>
    <row r="31" spans="1:10" x14ac:dyDescent="0.2">
      <c r="B31" s="12" t="s">
        <v>52</v>
      </c>
      <c r="C31" s="16" t="s">
        <v>31</v>
      </c>
      <c r="D31" s="14" t="s">
        <v>53</v>
      </c>
      <c r="E31" s="27">
        <v>0.60256036040000005</v>
      </c>
      <c r="F31" s="27">
        <v>0.1188472117</v>
      </c>
      <c r="G31" s="27">
        <v>-2.2409394499999999E-2</v>
      </c>
      <c r="H31" s="27">
        <v>0.84045214850000005</v>
      </c>
      <c r="I31" s="27">
        <v>0.17336866970000001</v>
      </c>
      <c r="J31" s="27">
        <v>-3.3213278700000001E-2</v>
      </c>
    </row>
    <row r="32" spans="1:10" x14ac:dyDescent="0.2">
      <c r="B32" s="12" t="s">
        <v>54</v>
      </c>
      <c r="C32" s="16" t="s">
        <v>31</v>
      </c>
      <c r="D32" s="14" t="s">
        <v>55</v>
      </c>
      <c r="E32" s="27">
        <v>0.2761943207</v>
      </c>
      <c r="F32" s="27">
        <v>5.1842429099999997E-2</v>
      </c>
      <c r="G32" s="27">
        <v>2.6111768E-3</v>
      </c>
      <c r="H32" s="27">
        <v>0.30352782160000003</v>
      </c>
      <c r="I32" s="27">
        <v>8.9994842300000003E-2</v>
      </c>
      <c r="J32" s="27">
        <v>6.9550220000000004E-4</v>
      </c>
    </row>
    <row r="33" spans="2:10" x14ac:dyDescent="0.2">
      <c r="B33" s="12" t="s">
        <v>56</v>
      </c>
      <c r="C33" s="16" t="s">
        <v>31</v>
      </c>
      <c r="D33" s="14" t="s">
        <v>57</v>
      </c>
      <c r="E33" s="27">
        <v>1.2570662923</v>
      </c>
      <c r="F33" s="27">
        <v>0.63052682579999997</v>
      </c>
      <c r="G33" s="27">
        <v>0.21333654329999999</v>
      </c>
      <c r="H33" s="27">
        <v>0.56130621039999995</v>
      </c>
      <c r="I33" s="27">
        <v>0.27649524120000002</v>
      </c>
      <c r="J33" s="27">
        <v>8.9914242000000005E-2</v>
      </c>
    </row>
    <row r="34" spans="2:10" x14ac:dyDescent="0.2">
      <c r="B34" s="12" t="s">
        <v>58</v>
      </c>
      <c r="C34" s="16" t="s">
        <v>31</v>
      </c>
      <c r="D34" s="14" t="s">
        <v>59</v>
      </c>
      <c r="E34" s="27">
        <v>0.268322373</v>
      </c>
      <c r="F34" s="27">
        <v>2.7988929000000002E-3</v>
      </c>
      <c r="G34" s="27">
        <v>2.0931805999999998E-3</v>
      </c>
      <c r="H34" s="27">
        <v>0.23432518150000001</v>
      </c>
      <c r="I34" s="27">
        <v>-2.8414551999999999E-2</v>
      </c>
      <c r="J34" s="27">
        <v>2.1859938999999998E-2</v>
      </c>
    </row>
    <row r="35" spans="2:10" x14ac:dyDescent="0.2">
      <c r="B35" s="12" t="s">
        <v>60</v>
      </c>
      <c r="C35" s="16" t="s">
        <v>31</v>
      </c>
      <c r="D35" s="14" t="s">
        <v>61</v>
      </c>
      <c r="E35" s="27">
        <v>4.1612745499999999E-2</v>
      </c>
      <c r="F35" s="27">
        <v>0</v>
      </c>
      <c r="G35" s="27">
        <v>0</v>
      </c>
      <c r="H35" s="27">
        <v>0.1322375268</v>
      </c>
      <c r="I35" s="27">
        <v>0</v>
      </c>
      <c r="J35" s="27">
        <v>0</v>
      </c>
    </row>
    <row r="36" spans="2:10" x14ac:dyDescent="0.2">
      <c r="B36" s="28" t="s">
        <v>62</v>
      </c>
      <c r="C36" s="29"/>
      <c r="D36" s="14" t="s">
        <v>63</v>
      </c>
      <c r="E36" s="27">
        <v>0.85032860810000011</v>
      </c>
      <c r="F36" s="27">
        <v>4.1444601400000003E-2</v>
      </c>
      <c r="G36" s="27">
        <v>6.9114770000000005E-4</v>
      </c>
      <c r="H36" s="27">
        <v>1.7424563773999999</v>
      </c>
      <c r="I36" s="27">
        <v>0.15602502200000001</v>
      </c>
      <c r="J36" s="27">
        <v>7.1944996999999998E-3</v>
      </c>
    </row>
    <row r="37" spans="2:10" ht="7" customHeight="1" x14ac:dyDescent="0.2">
      <c r="B37" s="19"/>
      <c r="C37" s="20"/>
      <c r="D37" s="21"/>
      <c r="E37" s="22"/>
      <c r="F37" s="22"/>
      <c r="G37" s="22"/>
      <c r="H37" s="22"/>
      <c r="I37" s="22"/>
      <c r="J37" s="22"/>
    </row>
    <row r="38" spans="2:10" x14ac:dyDescent="0.2">
      <c r="C38" s="23"/>
      <c r="D38" s="23"/>
      <c r="E38" s="24"/>
      <c r="F38" s="24"/>
      <c r="G38" s="24"/>
      <c r="H38" s="24"/>
      <c r="I38" s="24"/>
      <c r="J38" s="24"/>
    </row>
    <row r="39" spans="2:10" ht="36" customHeight="1" x14ac:dyDescent="0.2">
      <c r="B39" s="30"/>
      <c r="C39" s="31"/>
      <c r="D39" s="32"/>
      <c r="E39" s="36" t="s">
        <v>64</v>
      </c>
      <c r="F39" s="37"/>
      <c r="G39" s="38"/>
      <c r="H39" s="36" t="s">
        <v>65</v>
      </c>
      <c r="I39" s="37"/>
      <c r="J39" s="38"/>
    </row>
    <row r="40" spans="2:10" ht="64.5" customHeight="1" x14ac:dyDescent="0.2">
      <c r="B40" s="33"/>
      <c r="C40" s="34"/>
      <c r="D40" s="35"/>
      <c r="E40" s="5" t="str">
        <f t="shared" ref="E40:J40" si="3">E7</f>
        <v>2011 年   比      Base period changes ('22.08/'11Ave)</v>
      </c>
      <c r="F40" s="5" t="str">
        <f t="shared" si="3"/>
        <v>前年同月比    Yearly   changes ('22.08/'21.08)</v>
      </c>
      <c r="G40" s="5" t="str">
        <f t="shared" si="3"/>
        <v>前   月   比    Monthly changes ('22.08/'22.07)</v>
      </c>
      <c r="H40" s="5" t="str">
        <f t="shared" si="3"/>
        <v>2011 年   比      Base period changes ('22.08/'11Ave)</v>
      </c>
      <c r="I40" s="5" t="str">
        <f t="shared" si="3"/>
        <v>前年同月比    Yearly   changes ('22.08/'21.08)</v>
      </c>
      <c r="J40" s="7" t="str">
        <f t="shared" si="3"/>
        <v>前   月   比    Monthly changes ('22.08/'22.07)</v>
      </c>
    </row>
    <row r="41" spans="2:10" ht="7" customHeight="1" x14ac:dyDescent="0.2">
      <c r="B41" s="8"/>
      <c r="C41" s="9"/>
      <c r="D41" s="10"/>
      <c r="E41" s="11"/>
      <c r="F41" s="11"/>
      <c r="G41" s="11"/>
      <c r="H41" s="11"/>
      <c r="I41" s="11"/>
      <c r="J41" s="11"/>
    </row>
    <row r="42" spans="2:10" ht="15" customHeight="1" x14ac:dyDescent="0.2">
      <c r="B42" s="12" t="s">
        <v>9</v>
      </c>
      <c r="C42" s="13"/>
      <c r="D42" s="14" t="s">
        <v>10</v>
      </c>
      <c r="E42" s="27">
        <f t="shared" ref="E42:J42" si="4">E44+E60</f>
        <v>33.169079862000004</v>
      </c>
      <c r="F42" s="27">
        <f t="shared" si="4"/>
        <v>8.0715787683000002</v>
      </c>
      <c r="G42" s="27">
        <f t="shared" si="4"/>
        <v>0.9259940485</v>
      </c>
      <c r="H42" s="27">
        <f t="shared" si="4"/>
        <v>42.4700915604</v>
      </c>
      <c r="I42" s="27">
        <f t="shared" si="4"/>
        <v>16.813672918000002</v>
      </c>
      <c r="J42" s="27">
        <f t="shared" si="4"/>
        <v>0.51891488329999991</v>
      </c>
    </row>
    <row r="43" spans="2:10" ht="7" customHeight="1" x14ac:dyDescent="0.2">
      <c r="B43" s="12"/>
      <c r="C43" s="13"/>
      <c r="D43" s="14"/>
      <c r="E43" s="27"/>
      <c r="F43" s="27"/>
      <c r="G43" s="27"/>
      <c r="H43" s="27"/>
      <c r="I43" s="27"/>
      <c r="J43" s="27"/>
    </row>
    <row r="44" spans="2:10" x14ac:dyDescent="0.2">
      <c r="B44" s="12" t="s">
        <v>11</v>
      </c>
      <c r="C44" s="13"/>
      <c r="D44" s="14" t="s">
        <v>12</v>
      </c>
      <c r="E44" s="27">
        <f t="shared" ref="E44:J44" si="5">SUM(E46:E58)</f>
        <v>27.310823967500003</v>
      </c>
      <c r="F44" s="27">
        <f t="shared" si="5"/>
        <v>7.0474490051000007</v>
      </c>
      <c r="G44" s="27">
        <f t="shared" si="5"/>
        <v>0.79737885919999996</v>
      </c>
      <c r="H44" s="27">
        <f t="shared" si="5"/>
        <v>40.024754876599999</v>
      </c>
      <c r="I44" s="27">
        <f t="shared" si="5"/>
        <v>16.150403300900003</v>
      </c>
      <c r="J44" s="27">
        <f t="shared" si="5"/>
        <v>0.35466478949999997</v>
      </c>
    </row>
    <row r="45" spans="2:10" ht="7" customHeight="1" x14ac:dyDescent="0.2">
      <c r="B45" s="12"/>
      <c r="C45" s="13"/>
      <c r="D45" s="14"/>
      <c r="E45" s="27"/>
      <c r="F45" s="27"/>
      <c r="G45" s="27"/>
      <c r="H45" s="27"/>
      <c r="I45" s="27"/>
      <c r="J45" s="27"/>
    </row>
    <row r="46" spans="2:10" x14ac:dyDescent="0.2">
      <c r="B46" s="15" t="s">
        <v>13</v>
      </c>
      <c r="C46" s="16" t="s">
        <v>14</v>
      </c>
      <c r="D46" s="14" t="s">
        <v>15</v>
      </c>
      <c r="E46" s="27">
        <v>0.85319356180000006</v>
      </c>
      <c r="F46" s="27">
        <v>0.1282218111</v>
      </c>
      <c r="G46" s="27">
        <v>0</v>
      </c>
      <c r="H46" s="27">
        <v>0.48383862799999999</v>
      </c>
      <c r="I46" s="27">
        <v>7.3464369299999999E-2</v>
      </c>
      <c r="J46" s="27">
        <v>0</v>
      </c>
    </row>
    <row r="47" spans="2:10" x14ac:dyDescent="0.2">
      <c r="B47" s="15" t="s">
        <v>16</v>
      </c>
      <c r="C47" s="16" t="s">
        <v>17</v>
      </c>
      <c r="D47" s="14" t="s">
        <v>18</v>
      </c>
      <c r="E47" s="27">
        <v>1.5274309963999999</v>
      </c>
      <c r="F47" s="27">
        <v>0.1142457251</v>
      </c>
      <c r="G47" s="27">
        <v>0</v>
      </c>
      <c r="H47" s="27">
        <v>1.7816361499</v>
      </c>
      <c r="I47" s="27">
        <v>0.13463539660000001</v>
      </c>
      <c r="J47" s="27">
        <v>0</v>
      </c>
    </row>
    <row r="48" spans="2:10" x14ac:dyDescent="0.2">
      <c r="B48" s="15" t="s">
        <v>19</v>
      </c>
      <c r="C48" s="16" t="s">
        <v>20</v>
      </c>
      <c r="D48" s="14" t="s">
        <v>21</v>
      </c>
      <c r="E48" s="27">
        <v>2.4553398808</v>
      </c>
      <c r="F48" s="27">
        <v>1.0182439700000001</v>
      </c>
      <c r="G48" s="27">
        <v>-6.55805998E-2</v>
      </c>
      <c r="H48" s="27">
        <v>0.76533959620000003</v>
      </c>
      <c r="I48" s="27">
        <v>0.32066849310000001</v>
      </c>
      <c r="J48" s="27">
        <v>-1.9030158299999999E-2</v>
      </c>
    </row>
    <row r="49" spans="2:10" x14ac:dyDescent="0.2">
      <c r="B49" s="15" t="s">
        <v>22</v>
      </c>
      <c r="C49" s="16" t="s">
        <v>23</v>
      </c>
      <c r="D49" s="14" t="s">
        <v>24</v>
      </c>
      <c r="E49" s="27">
        <v>0.5777543061</v>
      </c>
      <c r="F49" s="27">
        <v>2.82734925E-2</v>
      </c>
      <c r="G49" s="27">
        <v>0</v>
      </c>
      <c r="H49" s="27">
        <v>0.1914640785</v>
      </c>
      <c r="I49" s="27">
        <v>9.4664130999999995E-3</v>
      </c>
      <c r="J49" s="27">
        <v>0</v>
      </c>
    </row>
    <row r="50" spans="2:10" x14ac:dyDescent="0.2">
      <c r="B50" s="15" t="s">
        <v>25</v>
      </c>
      <c r="C50" s="16" t="s">
        <v>20</v>
      </c>
      <c r="D50" s="14" t="s">
        <v>26</v>
      </c>
      <c r="E50" s="27">
        <v>7.7928284433000004</v>
      </c>
      <c r="F50" s="27">
        <v>3.3594195752</v>
      </c>
      <c r="G50" s="27">
        <v>0.2396684258</v>
      </c>
      <c r="H50" s="27"/>
      <c r="I50" s="27"/>
      <c r="J50" s="27"/>
    </row>
    <row r="51" spans="2:10" x14ac:dyDescent="0.2">
      <c r="B51" s="15" t="s">
        <v>27</v>
      </c>
      <c r="C51" s="17" t="s">
        <v>28</v>
      </c>
      <c r="D51" s="18" t="s">
        <v>29</v>
      </c>
      <c r="E51" s="27">
        <v>1.8792032052000001</v>
      </c>
      <c r="F51" s="27">
        <v>0</v>
      </c>
      <c r="G51" s="27">
        <v>0</v>
      </c>
      <c r="H51" s="27"/>
      <c r="I51" s="27"/>
      <c r="J51" s="27"/>
    </row>
    <row r="52" spans="2:10" x14ac:dyDescent="0.2">
      <c r="B52" s="15" t="s">
        <v>30</v>
      </c>
      <c r="C52" s="16" t="s">
        <v>31</v>
      </c>
      <c r="D52" s="14" t="s">
        <v>32</v>
      </c>
      <c r="E52" s="27">
        <v>0.2478779143</v>
      </c>
      <c r="F52" s="27">
        <v>2.2390822599999999E-2</v>
      </c>
      <c r="G52" s="27">
        <v>0</v>
      </c>
      <c r="H52" s="27"/>
      <c r="I52" s="27"/>
      <c r="J52" s="27"/>
    </row>
    <row r="53" spans="2:10" x14ac:dyDescent="0.2">
      <c r="B53" s="15" t="s">
        <v>34</v>
      </c>
      <c r="C53" s="16" t="s">
        <v>31</v>
      </c>
      <c r="D53" s="14" t="s">
        <v>35</v>
      </c>
      <c r="E53" s="27">
        <v>7.2078580599999997E-2</v>
      </c>
      <c r="F53" s="27">
        <v>3.57866633E-2</v>
      </c>
      <c r="G53" s="27">
        <v>-2.7255700000000001E-5</v>
      </c>
      <c r="H53" s="27">
        <v>25.466197078699999</v>
      </c>
      <c r="I53" s="27">
        <v>12.774413106500001</v>
      </c>
      <c r="J53" s="27">
        <v>-8.9647643000000006E-3</v>
      </c>
    </row>
    <row r="54" spans="2:10" x14ac:dyDescent="0.2">
      <c r="B54" s="15" t="s">
        <v>36</v>
      </c>
      <c r="C54" s="16" t="s">
        <v>31</v>
      </c>
      <c r="D54" s="14" t="s">
        <v>37</v>
      </c>
      <c r="E54" s="27">
        <v>0.5186509399</v>
      </c>
      <c r="F54" s="27">
        <v>0.1301721941</v>
      </c>
      <c r="G54" s="27">
        <v>0</v>
      </c>
      <c r="H54" s="27"/>
      <c r="I54" s="27"/>
      <c r="J54" s="27"/>
    </row>
    <row r="55" spans="2:10" x14ac:dyDescent="0.2">
      <c r="B55" s="15" t="s">
        <v>38</v>
      </c>
      <c r="C55" s="16" t="s">
        <v>31</v>
      </c>
      <c r="D55" s="14" t="s">
        <v>39</v>
      </c>
      <c r="E55" s="27">
        <v>0.1055722492</v>
      </c>
      <c r="F55" s="27">
        <v>5.9348650999999997E-3</v>
      </c>
      <c r="G55" s="27">
        <v>0</v>
      </c>
      <c r="H55" s="27">
        <v>0.49536813740000002</v>
      </c>
      <c r="I55" s="27">
        <v>2.9669540500000001E-2</v>
      </c>
      <c r="J55" s="27">
        <v>0</v>
      </c>
    </row>
    <row r="56" spans="2:10" x14ac:dyDescent="0.2">
      <c r="B56" s="15" t="s">
        <v>40</v>
      </c>
      <c r="C56" s="16" t="s">
        <v>31</v>
      </c>
      <c r="D56" s="14" t="s">
        <v>41</v>
      </c>
      <c r="E56" s="27">
        <v>0.53513700620000004</v>
      </c>
      <c r="F56" s="27">
        <v>0.43428325239999999</v>
      </c>
      <c r="G56" s="27">
        <v>0.40556887800000002</v>
      </c>
      <c r="H56" s="27">
        <v>0.37379135920000001</v>
      </c>
      <c r="I56" s="27">
        <v>0.30647794979999998</v>
      </c>
      <c r="J56" s="27">
        <v>0.26372624179999998</v>
      </c>
    </row>
    <row r="57" spans="2:10" x14ac:dyDescent="0.2">
      <c r="B57" s="15" t="s">
        <v>42</v>
      </c>
      <c r="C57" s="16" t="s">
        <v>31</v>
      </c>
      <c r="D57" s="14" t="s">
        <v>43</v>
      </c>
      <c r="E57" s="27">
        <v>0.82403532940000002</v>
      </c>
      <c r="F57" s="27">
        <v>6.6458117499999997E-2</v>
      </c>
      <c r="G57" s="27">
        <v>0</v>
      </c>
      <c r="H57" s="27">
        <v>0.8494999419</v>
      </c>
      <c r="I57" s="27">
        <v>6.9219337199999995E-2</v>
      </c>
      <c r="J57" s="27">
        <v>0</v>
      </c>
    </row>
    <row r="58" spans="2:10" x14ac:dyDescent="0.2">
      <c r="B58" s="28" t="s">
        <v>44</v>
      </c>
      <c r="C58" s="29"/>
      <c r="D58" s="14" t="s">
        <v>45</v>
      </c>
      <c r="E58" s="27">
        <v>9.921721554300003</v>
      </c>
      <c r="F58" s="27">
        <v>1.7040185161999997</v>
      </c>
      <c r="G58" s="27">
        <v>0.21774941090000002</v>
      </c>
      <c r="H58" s="27">
        <v>9.6176199068000017</v>
      </c>
      <c r="I58" s="27">
        <v>2.4323886948000006</v>
      </c>
      <c r="J58" s="27">
        <v>0.11893347029999998</v>
      </c>
    </row>
    <row r="59" spans="2:10" ht="7" customHeight="1" x14ac:dyDescent="0.2">
      <c r="B59" s="12"/>
      <c r="C59" s="16"/>
      <c r="D59" s="14"/>
      <c r="E59" s="27"/>
      <c r="F59" s="27"/>
      <c r="G59" s="27"/>
      <c r="H59" s="27"/>
      <c r="I59" s="27"/>
      <c r="J59" s="27"/>
    </row>
    <row r="60" spans="2:10" x14ac:dyDescent="0.2">
      <c r="B60" s="12" t="s">
        <v>66</v>
      </c>
      <c r="C60" s="16"/>
      <c r="D60" s="14" t="s">
        <v>47</v>
      </c>
      <c r="E60" s="27">
        <f t="shared" ref="E60:J60" si="6">SUM(E62:E69)</f>
        <v>5.8582558945000009</v>
      </c>
      <c r="F60" s="27">
        <f t="shared" si="6"/>
        <v>1.0241297631999999</v>
      </c>
      <c r="G60" s="27">
        <f t="shared" si="6"/>
        <v>0.12861518930000002</v>
      </c>
      <c r="H60" s="27">
        <f t="shared" si="6"/>
        <v>2.4453366837999999</v>
      </c>
      <c r="I60" s="27">
        <f t="shared" si="6"/>
        <v>0.66326961709999999</v>
      </c>
      <c r="J60" s="27">
        <f t="shared" si="6"/>
        <v>0.1642500938</v>
      </c>
    </row>
    <row r="61" spans="2:10" ht="7" customHeight="1" x14ac:dyDescent="0.2">
      <c r="B61" s="12"/>
      <c r="C61" s="16"/>
      <c r="D61" s="14"/>
      <c r="E61" s="27"/>
      <c r="F61" s="27"/>
      <c r="G61" s="27"/>
      <c r="H61" s="27"/>
      <c r="I61" s="27"/>
      <c r="J61" s="27"/>
    </row>
    <row r="62" spans="2:10" ht="13.5" customHeight="1" x14ac:dyDescent="0.2">
      <c r="B62" s="12" t="s">
        <v>48</v>
      </c>
      <c r="C62" s="16" t="s">
        <v>31</v>
      </c>
      <c r="D62" s="14" t="s">
        <v>49</v>
      </c>
      <c r="E62" s="27">
        <v>1.5479757546999999</v>
      </c>
      <c r="F62" s="27">
        <v>0.12347082919999999</v>
      </c>
      <c r="G62" s="27">
        <v>0</v>
      </c>
      <c r="H62" s="27">
        <v>7.74678065E-2</v>
      </c>
      <c r="I62" s="27">
        <v>4.6048534E-3</v>
      </c>
      <c r="J62" s="27">
        <v>0</v>
      </c>
    </row>
    <row r="63" spans="2:10" x14ac:dyDescent="0.2">
      <c r="B63" s="12" t="s">
        <v>50</v>
      </c>
      <c r="C63" s="16" t="s">
        <v>31</v>
      </c>
      <c r="D63" s="14" t="s">
        <v>51</v>
      </c>
      <c r="E63" s="27">
        <v>0.1856460455</v>
      </c>
      <c r="F63" s="27">
        <v>0</v>
      </c>
      <c r="G63" s="27">
        <v>0</v>
      </c>
      <c r="H63" s="27">
        <v>0.28017840109999997</v>
      </c>
      <c r="I63" s="27">
        <v>0</v>
      </c>
      <c r="J63" s="27">
        <v>0</v>
      </c>
    </row>
    <row r="64" spans="2:10" x14ac:dyDescent="0.2">
      <c r="B64" s="12" t="s">
        <v>52</v>
      </c>
      <c r="C64" s="16" t="s">
        <v>31</v>
      </c>
      <c r="D64" s="14" t="s">
        <v>53</v>
      </c>
      <c r="E64" s="27">
        <v>1.0408656547999999</v>
      </c>
      <c r="F64" s="27">
        <v>0.24012291329999999</v>
      </c>
      <c r="G64" s="27">
        <v>-4.6187165299999999E-2</v>
      </c>
      <c r="H64" s="27">
        <v>0.39614720939999998</v>
      </c>
      <c r="I64" s="27">
        <v>5.3999260200000003E-2</v>
      </c>
      <c r="J64" s="27">
        <v>-8.7308057999999997E-3</v>
      </c>
    </row>
    <row r="65" spans="2:10" x14ac:dyDescent="0.2">
      <c r="B65" s="12" t="s">
        <v>54</v>
      </c>
      <c r="C65" s="16" t="s">
        <v>31</v>
      </c>
      <c r="D65" s="14" t="s">
        <v>55</v>
      </c>
      <c r="E65" s="27">
        <v>0.34986723390000002</v>
      </c>
      <c r="F65" s="27">
        <v>0.10822435010000001</v>
      </c>
      <c r="G65" s="27">
        <v>1.0424557000000001E-3</v>
      </c>
      <c r="H65" s="27">
        <v>0.18915128249999999</v>
      </c>
      <c r="I65" s="27">
        <v>0</v>
      </c>
      <c r="J65" s="27">
        <v>0</v>
      </c>
    </row>
    <row r="66" spans="2:10" x14ac:dyDescent="0.2">
      <c r="B66" s="12" t="s">
        <v>56</v>
      </c>
      <c r="C66" s="16" t="s">
        <v>31</v>
      </c>
      <c r="D66" s="14" t="s">
        <v>57</v>
      </c>
      <c r="E66" s="27">
        <v>0.82215303989999999</v>
      </c>
      <c r="F66" s="27">
        <v>0.41181848929999998</v>
      </c>
      <c r="G66" s="27">
        <v>0.1357229187</v>
      </c>
      <c r="H66" s="27">
        <v>0.88434028939999998</v>
      </c>
      <c r="I66" s="27">
        <v>0.52080044989999996</v>
      </c>
      <c r="J66" s="27">
        <v>0.17298089959999999</v>
      </c>
    </row>
    <row r="67" spans="2:10" x14ac:dyDescent="0.2">
      <c r="B67" s="12" t="s">
        <v>58</v>
      </c>
      <c r="C67" s="16" t="s">
        <v>31</v>
      </c>
      <c r="D67" s="14" t="s">
        <v>59</v>
      </c>
      <c r="E67" s="27">
        <v>0.31555397130000001</v>
      </c>
      <c r="F67" s="27">
        <v>-3.4998319999999999E-2</v>
      </c>
      <c r="G67" s="27">
        <v>2.69327054E-2</v>
      </c>
      <c r="H67" s="27">
        <v>0.38666123730000002</v>
      </c>
      <c r="I67" s="27">
        <v>7.2383596300000005E-2</v>
      </c>
      <c r="J67" s="27">
        <v>0</v>
      </c>
    </row>
    <row r="68" spans="2:10" x14ac:dyDescent="0.2">
      <c r="B68" s="12" t="s">
        <v>60</v>
      </c>
      <c r="C68" s="16" t="s">
        <v>31</v>
      </c>
      <c r="D68" s="14" t="s">
        <v>61</v>
      </c>
      <c r="E68" s="27">
        <v>0.18339554</v>
      </c>
      <c r="F68" s="27">
        <v>0</v>
      </c>
      <c r="G68" s="27">
        <v>0</v>
      </c>
      <c r="H68" s="27"/>
      <c r="I68" s="27"/>
      <c r="J68" s="27"/>
    </row>
    <row r="69" spans="2:10" x14ac:dyDescent="0.2">
      <c r="B69" s="28" t="s">
        <v>62</v>
      </c>
      <c r="C69" s="29"/>
      <c r="D69" s="14" t="s">
        <v>63</v>
      </c>
      <c r="E69" s="27">
        <v>1.4127986544</v>
      </c>
      <c r="F69" s="27">
        <v>0.17549150129999999</v>
      </c>
      <c r="G69" s="27">
        <v>1.1104274799999999E-2</v>
      </c>
      <c r="H69" s="27">
        <v>0.23139045759999999</v>
      </c>
      <c r="I69" s="27">
        <v>1.1481457299999999E-2</v>
      </c>
      <c r="J69" s="27">
        <v>0</v>
      </c>
    </row>
    <row r="70" spans="2:10" ht="7" customHeight="1" x14ac:dyDescent="0.2">
      <c r="B70" s="19"/>
      <c r="C70" s="20"/>
      <c r="D70" s="21"/>
      <c r="E70" s="25"/>
      <c r="F70" s="25"/>
      <c r="G70" s="25"/>
      <c r="H70" s="25"/>
      <c r="I70" s="25"/>
      <c r="J70" s="25"/>
    </row>
    <row r="71" spans="2:10" x14ac:dyDescent="0.2">
      <c r="C71" s="23"/>
      <c r="D71" s="23"/>
      <c r="E71" s="26"/>
    </row>
    <row r="72" spans="2:10" x14ac:dyDescent="0.2">
      <c r="B72" s="1" t="s">
        <v>67</v>
      </c>
      <c r="C72" s="23"/>
      <c r="D72" s="23"/>
      <c r="E72" s="26"/>
    </row>
    <row r="73" spans="2:10" x14ac:dyDescent="0.2">
      <c r="B73" s="1" t="s">
        <v>68</v>
      </c>
      <c r="C73" s="23"/>
      <c r="D73" s="23"/>
      <c r="E73" s="26"/>
    </row>
    <row r="74" spans="2:10" x14ac:dyDescent="0.2">
      <c r="B74" s="1" t="s">
        <v>69</v>
      </c>
      <c r="C74" s="23"/>
      <c r="D74" s="23"/>
      <c r="E74" s="26"/>
    </row>
    <row r="75" spans="2:10" x14ac:dyDescent="0.2">
      <c r="B75" s="1" t="s">
        <v>70</v>
      </c>
      <c r="C75" s="23"/>
      <c r="D75" s="23"/>
      <c r="E75" s="26"/>
    </row>
  </sheetData>
  <mergeCells count="10">
    <mergeCell ref="B58:C58"/>
    <mergeCell ref="B69:C69"/>
    <mergeCell ref="B6:D7"/>
    <mergeCell ref="E6:G6"/>
    <mergeCell ref="H6:J6"/>
    <mergeCell ref="B25:C25"/>
    <mergeCell ref="B36:C36"/>
    <mergeCell ref="B39:D40"/>
    <mergeCell ref="E39:G39"/>
    <mergeCell ref="H39:J39"/>
  </mergeCells>
  <phoneticPr fontId="2"/>
  <pageMargins left="0.78740157480314965" right="0.19685039370078741" top="0.78740157480314965" bottom="1.1811023622047245" header="0.59055118110236227" footer="0.59055118110236227"/>
  <pageSetup paperSize="9" scale="56" fitToHeight="0" orientation="portrait" horizontalDpi="4294967292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主要細目寄与度_東京</vt:lpstr>
      <vt:lpstr>主要細目寄与度_東京!Print_Area</vt:lpstr>
      <vt:lpstr>主要細目寄与度_東京!Print_Titles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2022-09-06T07:31:31Z</cp:lastPrinted>
  <dcterms:created xsi:type="dcterms:W3CDTF">2022-08-26T04:17:01Z</dcterms:created>
  <dcterms:modified xsi:type="dcterms:W3CDTF">2022-09-06T07:31:54Z</dcterms:modified>
</cp:coreProperties>
</file>