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cci\帳票\202607\提供データ\"/>
    </mc:Choice>
  </mc:AlternateContent>
  <xr:revisionPtr revIDLastSave="0" documentId="8_{895B835A-09E4-40A6-936F-696DB34BE298}" xr6:coauthVersionLast="47" xr6:coauthVersionMax="47" xr10:uidLastSave="{00000000-0000-0000-0000-000000000000}"/>
  <bookViews>
    <workbookView xWindow="1320" yWindow="1320" windowWidth="11520" windowHeight="8370" xr2:uid="{00000000-000D-0000-FFFF-FFFF00000000}"/>
  </bookViews>
  <sheets>
    <sheet name="index" sheetId="2" r:id="rId1"/>
    <sheet name="標準指数" sheetId="4" r:id="rId2"/>
  </sheets>
  <definedNames>
    <definedName name="_xlnm.Print_Area" localSheetId="0">index!$A$1:$F$52</definedName>
    <definedName name="_xlnm.Print_Area" localSheetId="1">標準指数!$A$1:$EV$171</definedName>
    <definedName name="_xlnm.Print_Titles" localSheetId="1">標準指数!$1:$10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2" l="1"/>
  <c r="B29" i="2"/>
  <c r="B28" i="2"/>
  <c r="B27" i="2"/>
  <c r="B26" i="2"/>
  <c r="B25" i="2"/>
  <c r="B24" i="2"/>
  <c r="B22" i="2"/>
  <c r="B21" i="2"/>
  <c r="B20" i="2"/>
  <c r="B19" i="2"/>
  <c r="B18" i="2"/>
  <c r="B17" i="2"/>
  <c r="B16" i="2"/>
  <c r="B15" i="2"/>
  <c r="B14" i="2"/>
  <c r="B13" i="2"/>
  <c r="B11" i="2"/>
  <c r="B10" i="2"/>
  <c r="EU4" i="4"/>
  <c r="EM4" i="4"/>
  <c r="DW4" i="4"/>
  <c r="DG4" i="4"/>
  <c r="CQ4" i="4"/>
  <c r="CA4" i="4"/>
  <c r="BK4" i="4"/>
  <c r="AU4" i="4"/>
  <c r="AE4" i="4"/>
  <c r="O4" i="4"/>
</calcChain>
</file>

<file path=xl/sharedStrings.xml><?xml version="1.0" encoding="utf-8"?>
<sst xmlns="http://schemas.openxmlformats.org/spreadsheetml/2006/main" count="3763" uniqueCount="123">
  <si>
    <t>年月</t>
    <phoneticPr fontId="1"/>
  </si>
  <si>
    <t>平均</t>
    <rPh sb="0" eb="2">
      <t>ヘイキン</t>
    </rPh>
    <phoneticPr fontId="1"/>
  </si>
  <si>
    <r>
      <t>建設物価　建築費指数</t>
    </r>
    <r>
      <rPr>
        <b/>
        <vertAlign val="superscript"/>
        <sz val="14"/>
        <rFont val="ＭＳ Ｐゴシック"/>
        <family val="3"/>
        <charset val="128"/>
      </rPr>
      <t>®</t>
    </r>
    <r>
      <rPr>
        <b/>
        <sz val="14"/>
        <rFont val="ＭＳ Ｐゴシック"/>
        <family val="3"/>
        <charset val="128"/>
      </rPr>
      <t>（指数表）</t>
    </r>
    <rPh sb="0" eb="2">
      <t>ケンセツ</t>
    </rPh>
    <rPh sb="2" eb="4">
      <t>ブッカ</t>
    </rPh>
    <rPh sb="5" eb="8">
      <t>ケンチクヒ</t>
    </rPh>
    <rPh sb="8" eb="10">
      <t>シスウ</t>
    </rPh>
    <rPh sb="12" eb="14">
      <t>シスウ</t>
    </rPh>
    <rPh sb="14" eb="15">
      <t>ヒョウ</t>
    </rPh>
    <phoneticPr fontId="6"/>
  </si>
  <si>
    <r>
      <t>●標準指数　Standard index</t>
    </r>
    <r>
      <rPr>
        <sz val="12"/>
        <rFont val="ＭＳ ゴシック"/>
        <family val="3"/>
        <charset val="128"/>
      </rPr>
      <t/>
    </r>
    <phoneticPr fontId="6"/>
  </si>
  <si>
    <t>《東京》</t>
    <rPh sb="1" eb="3">
      <t>トウキョウ</t>
    </rPh>
    <phoneticPr fontId="6"/>
  </si>
  <si>
    <r>
      <t>使途名</t>
    </r>
    <r>
      <rPr>
        <sz val="11"/>
        <color theme="1"/>
        <rFont val="ＭＳ Ｐゴシック"/>
        <family val="3"/>
        <charset val="128"/>
      </rPr>
      <t>をクリックすると該当箇所へジャンプします</t>
    </r>
    <rPh sb="0" eb="2">
      <t>シト</t>
    </rPh>
    <rPh sb="2" eb="3">
      <t>メイ</t>
    </rPh>
    <rPh sb="11" eb="13">
      <t>ガイトウ</t>
    </rPh>
    <rPh sb="13" eb="15">
      <t>カショ</t>
    </rPh>
    <phoneticPr fontId="6"/>
  </si>
  <si>
    <t xml:space="preserve">No. </t>
    <phoneticPr fontId="6"/>
  </si>
  <si>
    <t>使　　　　　　　　　途</t>
    <rPh sb="0" eb="1">
      <t>ツカ</t>
    </rPh>
    <rPh sb="10" eb="11">
      <t>ト</t>
    </rPh>
    <phoneticPr fontId="6"/>
  </si>
  <si>
    <t>構 造</t>
    <phoneticPr fontId="6"/>
  </si>
  <si>
    <t>基準時</t>
    <phoneticPr fontId="6"/>
  </si>
  <si>
    <t>Purpose</t>
    <phoneticPr fontId="6"/>
  </si>
  <si>
    <t>Structural
frame</t>
    <phoneticPr fontId="6"/>
  </si>
  <si>
    <t>Base period</t>
    <phoneticPr fontId="6"/>
  </si>
  <si>
    <t>1</t>
    <phoneticPr fontId="6"/>
  </si>
  <si>
    <t>集合住宅</t>
    <rPh sb="0" eb="2">
      <t>シュウゴウ</t>
    </rPh>
    <rPh sb="2" eb="4">
      <t>ジュウタク</t>
    </rPh>
    <phoneticPr fontId="6"/>
  </si>
  <si>
    <t>Condominium　</t>
    <phoneticPr fontId="2"/>
  </si>
  <si>
    <t>SRC</t>
    <phoneticPr fontId="6"/>
  </si>
  <si>
    <t>(2)</t>
    <phoneticPr fontId="6"/>
  </si>
  <si>
    <t>Condominium</t>
  </si>
  <si>
    <t>RC</t>
    <phoneticPr fontId="6"/>
  </si>
  <si>
    <t>3</t>
    <phoneticPr fontId="2"/>
  </si>
  <si>
    <t>S</t>
    <phoneticPr fontId="6"/>
  </si>
  <si>
    <t>4</t>
    <phoneticPr fontId="6"/>
  </si>
  <si>
    <t>事務所</t>
    <rPh sb="0" eb="3">
      <t>ジムショ</t>
    </rPh>
    <phoneticPr fontId="6"/>
  </si>
  <si>
    <t>Office</t>
    <phoneticPr fontId="2"/>
  </si>
  <si>
    <t>(5)</t>
    <phoneticPr fontId="6"/>
  </si>
  <si>
    <t>Office</t>
  </si>
  <si>
    <t>(6)</t>
    <phoneticPr fontId="6"/>
  </si>
  <si>
    <t>Store</t>
  </si>
  <si>
    <t>Clinic</t>
  </si>
  <si>
    <t>Hospital</t>
  </si>
  <si>
    <t>Home for the aged</t>
    <phoneticPr fontId="2"/>
  </si>
  <si>
    <t>Hotel</t>
  </si>
  <si>
    <t>Gymnasium</t>
  </si>
  <si>
    <t>学校</t>
    <rPh sb="0" eb="2">
      <t>ガッコウ</t>
    </rPh>
    <phoneticPr fontId="6"/>
  </si>
  <si>
    <t>School</t>
    <phoneticPr fontId="2"/>
  </si>
  <si>
    <t>(16)</t>
    <phoneticPr fontId="6"/>
  </si>
  <si>
    <t>(17)</t>
    <phoneticPr fontId="6"/>
  </si>
  <si>
    <t>Factory</t>
    <phoneticPr fontId="2"/>
  </si>
  <si>
    <t>Warehouse</t>
  </si>
  <si>
    <t>(19)</t>
    <phoneticPr fontId="6"/>
  </si>
  <si>
    <t>House</t>
    <phoneticPr fontId="6"/>
  </si>
  <si>
    <t>W</t>
    <phoneticPr fontId="6"/>
  </si>
  <si>
    <t>(20)</t>
    <phoneticPr fontId="6"/>
  </si>
  <si>
    <t>Average SRC</t>
    <phoneticPr fontId="6"/>
  </si>
  <si>
    <t>SRC</t>
    <phoneticPr fontId="2"/>
  </si>
  <si>
    <t>(21)</t>
    <phoneticPr fontId="6"/>
  </si>
  <si>
    <t>Average RC</t>
    <phoneticPr fontId="6"/>
  </si>
  <si>
    <t>(22)</t>
    <phoneticPr fontId="6"/>
  </si>
  <si>
    <t>Average S</t>
    <phoneticPr fontId="6"/>
  </si>
  <si>
    <t>S</t>
    <phoneticPr fontId="2"/>
  </si>
  <si>
    <t>※ 建物番号がグレーの建物は、別途 「建築費指数のデータ提供」 にて有償提供しています。</t>
    <rPh sb="11" eb="13">
      <t>タテモノ</t>
    </rPh>
    <rPh sb="15" eb="17">
      <t>ベット</t>
    </rPh>
    <rPh sb="19" eb="22">
      <t>ケンチクヒ</t>
    </rPh>
    <rPh sb="22" eb="24">
      <t>シスウ</t>
    </rPh>
    <rPh sb="28" eb="30">
      <t>テイキョウ</t>
    </rPh>
    <rPh sb="34" eb="36">
      <t>ユウショウ</t>
    </rPh>
    <rPh sb="36" eb="38">
      <t>テイキョウ</t>
    </rPh>
    <phoneticPr fontId="6"/>
  </si>
  <si>
    <t>※ 建物番号が（  ）書きの建物は、別途 『都市別指数　Index by cities』 で、9都市の指数を提供しています。</t>
    <rPh sb="11" eb="12">
      <t>ガ</t>
    </rPh>
    <rPh sb="14" eb="16">
      <t>タテモノ</t>
    </rPh>
    <rPh sb="18" eb="20">
      <t>ベット</t>
    </rPh>
    <rPh sb="22" eb="24">
      <t>トシ</t>
    </rPh>
    <rPh sb="24" eb="25">
      <t>ベツ</t>
    </rPh>
    <rPh sb="48" eb="50">
      <t>トシ</t>
    </rPh>
    <rPh sb="51" eb="53">
      <t>シスウ</t>
    </rPh>
    <rPh sb="54" eb="56">
      <t>テイキョウ</t>
    </rPh>
    <phoneticPr fontId="6"/>
  </si>
  <si>
    <t>標準指数　　Standard index　（東京）</t>
    <phoneticPr fontId="1"/>
  </si>
  <si>
    <t>建物種類 Building type</t>
    <phoneticPr fontId="1"/>
  </si>
  <si>
    <t>指数種類</t>
    <rPh sb="0" eb="2">
      <t>シスウ</t>
    </rPh>
    <rPh sb="2" eb="4">
      <t>シュルイ</t>
    </rPh>
    <phoneticPr fontId="1"/>
  </si>
  <si>
    <t>工事原価</t>
  </si>
  <si>
    <t>純工事費</t>
  </si>
  <si>
    <t>建築</t>
  </si>
  <si>
    <t>設備</t>
    <rPh sb="0" eb="2">
      <t>セツビ</t>
    </rPh>
    <phoneticPr fontId="1"/>
  </si>
  <si>
    <t>Kind of</t>
    <phoneticPr fontId="1"/>
  </si>
  <si>
    <t>Index</t>
    <phoneticPr fontId="1"/>
  </si>
  <si>
    <t xml:space="preserve">Net work </t>
  </si>
  <si>
    <t>Building</t>
  </si>
  <si>
    <t>Year Month</t>
    <phoneticPr fontId="1"/>
  </si>
  <si>
    <t>cost</t>
  </si>
  <si>
    <t>construction</t>
  </si>
  <si>
    <t>2015年</t>
  </si>
  <si>
    <t>2016年</t>
  </si>
  <si>
    <t>2017年</t>
    <phoneticPr fontId="13"/>
  </si>
  <si>
    <t>2018年</t>
    <phoneticPr fontId="13"/>
  </si>
  <si>
    <t>2019年</t>
    <phoneticPr fontId="13"/>
  </si>
  <si>
    <t>2020年</t>
  </si>
  <si>
    <t>2021年</t>
  </si>
  <si>
    <t>2022年</t>
  </si>
  <si>
    <t>2015年</t>
    <phoneticPr fontId="13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</si>
  <si>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</si>
  <si>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</si>
  <si>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</si>
  <si>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</si>
  <si>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</si>
  <si>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</si>
  <si>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</si>
  <si>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</si>
  <si>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</si>
  <si>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</si>
  <si>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</si>
  <si>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</si>
  <si>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2016年</t>
    <phoneticPr fontId="13"/>
  </si>
  <si>
    <t>2020年</t>
    <phoneticPr fontId="13"/>
  </si>
  <si>
    <t>2021年</t>
    <phoneticPr fontId="13"/>
  </si>
  <si>
    <t>2022年</t>
    <phoneticPr fontId="13"/>
  </si>
  <si>
    <t>2023年</t>
    <phoneticPr fontId="13"/>
  </si>
  <si>
    <t>注）　　Pは暫定値</t>
  </si>
  <si>
    <t>Note: The 'P' denotes provisional data.</t>
  </si>
  <si>
    <t>2025年</t>
    <rPh sb="4" eb="5">
      <t>ネン</t>
    </rPh>
    <phoneticPr fontId="2"/>
  </si>
  <si>
    <t>2024年</t>
    <phoneticPr fontId="13"/>
  </si>
  <si>
    <t>2023年</t>
    <phoneticPr fontId="2"/>
  </si>
  <si>
    <t>2024年</t>
    <phoneticPr fontId="2"/>
  </si>
  <si>
    <t>2025年</t>
    <phoneticPr fontId="2"/>
  </si>
  <si>
    <t xml:space="preserve">Construction </t>
    <phoneticPr fontId="2"/>
  </si>
  <si>
    <r>
      <t>I</t>
    </r>
    <r>
      <rPr>
        <sz val="11"/>
        <color theme="1"/>
        <rFont val="ＭＳ Ｐゴシック"/>
        <family val="3"/>
        <charset val="128"/>
      </rPr>
      <t>nstallation</t>
    </r>
    <phoneticPr fontId="1"/>
  </si>
  <si>
    <r>
      <t xml:space="preserve"> 建設物価　建築費指数</t>
    </r>
    <r>
      <rPr>
        <b/>
        <vertAlign val="superscript"/>
        <sz val="12"/>
        <color theme="0"/>
        <rFont val="游ゴシック"/>
        <family val="3"/>
        <charset val="128"/>
      </rPr>
      <t>®</t>
    </r>
    <r>
      <rPr>
        <b/>
        <sz val="12"/>
        <color theme="0"/>
        <rFont val="游ゴシック"/>
        <family val="3"/>
        <charset val="128"/>
      </rPr>
      <t>　≪2015年基準≫</t>
    </r>
    <rPh sb="18" eb="19">
      <t>ネン</t>
    </rPh>
    <rPh sb="19" eb="21">
      <t>キジュン</t>
    </rPh>
    <phoneticPr fontId="2"/>
  </si>
  <si>
    <t>2026年</t>
    <rPh sb="4" eb="5">
      <t>ネン</t>
    </rPh>
    <phoneticPr fontId="2"/>
  </si>
  <si>
    <t>集合住宅　Condominium　RC</t>
  </si>
  <si>
    <t>集合住宅　Condominium　S</t>
  </si>
  <si>
    <t>事務所　Office　RC</t>
  </si>
  <si>
    <t>事務所　Office　S</t>
  </si>
  <si>
    <t>店舗　Store　RC</t>
  </si>
  <si>
    <t>店舗　Store　S</t>
  </si>
  <si>
    <t>医院　Clinic　RC</t>
  </si>
  <si>
    <t>病院　Hospital　RC</t>
  </si>
  <si>
    <t>老人福祉施設　Home　for　the　aged　RC</t>
  </si>
  <si>
    <t>ホテル　Hotel　RC</t>
  </si>
  <si>
    <t>体育館　Gymnasium　RC</t>
  </si>
  <si>
    <t>体育館　Gymnasium　S</t>
  </si>
  <si>
    <t>学校　School　RC</t>
  </si>
  <si>
    <t>工場　Factory　S</t>
  </si>
  <si>
    <t>倉庫　Warehouse　S</t>
  </si>
  <si>
    <t>住宅　House　W</t>
  </si>
  <si>
    <t>構造別平均　Average　SRC</t>
  </si>
  <si>
    <t>構造別平均　Average　RC</t>
  </si>
  <si>
    <t>構造別平均　Average　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</si>
</sst>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.0_ ;_ * \-#,##0.0_ ;_ * &quot;-&quot;_ ;_ @_ "/>
    <numFmt numFmtId="177" formatCode="0_);[Red]\(0\)"/>
    <numFmt numFmtId="178" formatCode="yyyy&quot;年＝100&quot;"/>
    <numFmt numFmtId="179" formatCode="&quot;C.Y.&quot;yyyy&quot;＝100&quot;"/>
    <numFmt numFmtId="180" formatCode="m&quot;月&quot;"/>
    <numFmt numFmtId="181" formatCode="_ * \P\ #,##0.0_ ;_ * \P\ \-#,##0.0_ ;_ * \P\ &quot;-&quot;_ ;_ \P\ @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vertAlign val="superscript"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vertAlign val="superscript"/>
      <sz val="12"/>
      <color theme="0"/>
      <name val="游ゴシック"/>
      <family val="3"/>
      <charset val="128"/>
    </font>
    <font>
      <sz val="12"/>
      <color theme="0"/>
      <name val="游ゴシック"/>
      <family val="3"/>
      <charset val="128"/>
    </font>
    <font>
      <u/>
      <sz val="11"/>
      <color rgb="FF0000FF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1" fillId="0" borderId="0" xfId="2" applyAlignment="1">
      <alignment vertical="center"/>
    </xf>
    <xf numFmtId="0" fontId="3" fillId="0" borderId="0" xfId="3" applyFont="1" applyAlignment="1">
      <alignment vertical="center"/>
    </xf>
    <xf numFmtId="0" fontId="1" fillId="0" borderId="0" xfId="3" applyAlignment="1">
      <alignment vertical="center"/>
    </xf>
    <xf numFmtId="0" fontId="1" fillId="0" borderId="0" xfId="3"/>
    <xf numFmtId="0" fontId="3" fillId="0" borderId="0" xfId="3" applyFont="1" applyAlignment="1">
      <alignment horizontal="left"/>
    </xf>
    <xf numFmtId="0" fontId="8" fillId="0" borderId="0" xfId="3" applyFont="1" applyAlignment="1">
      <alignment horizontal="right"/>
    </xf>
    <xf numFmtId="0" fontId="1" fillId="0" borderId="0" xfId="3" applyAlignment="1">
      <alignment horizontal="left"/>
    </xf>
    <xf numFmtId="0" fontId="1" fillId="2" borderId="13" xfId="3" applyFill="1" applyBorder="1" applyAlignment="1">
      <alignment horizontal="center" vertical="center" wrapText="1"/>
    </xf>
    <xf numFmtId="0" fontId="1" fillId="2" borderId="24" xfId="3" applyFill="1" applyBorder="1" applyAlignment="1">
      <alignment horizontal="center" vertical="center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indent="1"/>
    </xf>
    <xf numFmtId="49" fontId="9" fillId="0" borderId="20" xfId="3" applyNumberFormat="1" applyFont="1" applyBorder="1" applyAlignment="1">
      <alignment horizontal="center" vertical="center"/>
    </xf>
    <xf numFmtId="0" fontId="1" fillId="0" borderId="8" xfId="3" applyBorder="1" applyAlignment="1">
      <alignment vertical="center"/>
    </xf>
    <xf numFmtId="0" fontId="1" fillId="0" borderId="21" xfId="3" applyBorder="1" applyAlignment="1">
      <alignment horizontal="center" vertical="center"/>
    </xf>
    <xf numFmtId="0" fontId="1" fillId="0" borderId="22" xfId="3" applyBorder="1" applyAlignment="1">
      <alignment horizontal="center" vertical="center"/>
    </xf>
    <xf numFmtId="49" fontId="1" fillId="0" borderId="20" xfId="3" applyNumberFormat="1" applyBorder="1" applyAlignment="1">
      <alignment horizontal="center" vertical="center"/>
    </xf>
    <xf numFmtId="0" fontId="1" fillId="0" borderId="19" xfId="3" applyBorder="1" applyAlignment="1">
      <alignment horizontal="right" vertical="center" indent="1"/>
    </xf>
    <xf numFmtId="0" fontId="9" fillId="0" borderId="8" xfId="3" applyFont="1" applyBorder="1" applyAlignment="1">
      <alignment vertical="center"/>
    </xf>
    <xf numFmtId="49" fontId="9" fillId="0" borderId="25" xfId="3" applyNumberFormat="1" applyFont="1" applyBorder="1" applyAlignment="1">
      <alignment horizontal="center" vertical="center"/>
    </xf>
    <xf numFmtId="0" fontId="1" fillId="0" borderId="27" xfId="3" applyBorder="1" applyAlignment="1">
      <alignment vertical="center"/>
    </xf>
    <xf numFmtId="0" fontId="1" fillId="0" borderId="28" xfId="3" applyBorder="1" applyAlignment="1">
      <alignment horizontal="center" vertical="center"/>
    </xf>
    <xf numFmtId="0" fontId="1" fillId="0" borderId="29" xfId="3" applyBorder="1" applyAlignment="1">
      <alignment horizontal="center" vertical="center"/>
    </xf>
    <xf numFmtId="0" fontId="11" fillId="0" borderId="0" xfId="3" applyFont="1" applyAlignment="1">
      <alignment horizontal="left"/>
    </xf>
    <xf numFmtId="0" fontId="8" fillId="0" borderId="0" xfId="5" applyAlignment="1" applyProtection="1">
      <alignment vertical="center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right" vertical="center" indent="1"/>
    </xf>
    <xf numFmtId="177" fontId="1" fillId="0" borderId="0" xfId="3" applyNumberFormat="1" applyAlignment="1">
      <alignment vertical="center"/>
    </xf>
    <xf numFmtId="0" fontId="1" fillId="0" borderId="0" xfId="3" applyAlignment="1">
      <alignment horizontal="right"/>
    </xf>
    <xf numFmtId="3" fontId="1" fillId="0" borderId="0" xfId="3" applyNumberFormat="1" applyAlignment="1">
      <alignment vertical="center"/>
    </xf>
    <xf numFmtId="56" fontId="1" fillId="0" borderId="0" xfId="3" applyNumberFormat="1" applyAlignment="1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1" fillId="0" borderId="0" xfId="1" applyBorder="1"/>
    <xf numFmtId="0" fontId="1" fillId="0" borderId="0" xfId="1" applyAlignment="1">
      <alignment vertical="center"/>
    </xf>
    <xf numFmtId="0" fontId="1" fillId="0" borderId="30" xfId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6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0" borderId="3" xfId="1" applyBorder="1" applyAlignment="1">
      <alignment horizontal="right"/>
    </xf>
    <xf numFmtId="0" fontId="1" fillId="0" borderId="3" xfId="2" applyBorder="1" applyAlignment="1">
      <alignment horizontal="center"/>
    </xf>
    <xf numFmtId="0" fontId="1" fillId="0" borderId="2" xfId="2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/>
    </xf>
    <xf numFmtId="0" fontId="1" fillId="0" borderId="8" xfId="2" applyBorder="1" applyAlignment="1">
      <alignment horizontal="center"/>
    </xf>
    <xf numFmtId="0" fontId="1" fillId="0" borderId="21" xfId="1" applyBorder="1" applyAlignment="1">
      <alignment horizontal="center"/>
    </xf>
    <xf numFmtId="0" fontId="1" fillId="0" borderId="7" xfId="1" applyBorder="1"/>
    <xf numFmtId="0" fontId="1" fillId="0" borderId="8" xfId="1" applyBorder="1" applyAlignment="1">
      <alignment horizontal="right"/>
    </xf>
    <xf numFmtId="0" fontId="1" fillId="0" borderId="8" xfId="2" applyBorder="1" applyAlignment="1">
      <alignment horizontal="center" shrinkToFit="1"/>
    </xf>
    <xf numFmtId="0" fontId="1" fillId="0" borderId="0" xfId="1" applyAlignment="1">
      <alignment vertical="top"/>
    </xf>
    <xf numFmtId="0" fontId="1" fillId="0" borderId="10" xfId="1" applyBorder="1" applyAlignment="1">
      <alignment vertical="top"/>
    </xf>
    <xf numFmtId="0" fontId="1" fillId="0" borderId="11" xfId="1" applyBorder="1" applyAlignment="1">
      <alignment horizontal="center" vertical="top"/>
    </xf>
    <xf numFmtId="0" fontId="1" fillId="0" borderId="12" xfId="1" applyBorder="1" applyAlignment="1">
      <alignment horizontal="right" vertical="top"/>
    </xf>
    <xf numFmtId="0" fontId="1" fillId="0" borderId="12" xfId="2" applyBorder="1" applyAlignment="1">
      <alignment horizontal="center" vertical="top" shrinkToFit="1"/>
    </xf>
    <xf numFmtId="0" fontId="1" fillId="0" borderId="13" xfId="1" applyBorder="1" applyAlignment="1">
      <alignment horizontal="center" vertical="top" shrinkToFit="1"/>
    </xf>
    <xf numFmtId="0" fontId="1" fillId="0" borderId="0" xfId="1" applyBorder="1" applyAlignment="1">
      <alignment vertical="top"/>
    </xf>
    <xf numFmtId="0" fontId="1" fillId="0" borderId="3" xfId="1" applyBorder="1" applyAlignment="1">
      <alignment horizontal="right" wrapText="1"/>
    </xf>
    <xf numFmtId="176" fontId="1" fillId="0" borderId="2" xfId="1" applyNumberFormat="1" applyBorder="1"/>
    <xf numFmtId="176" fontId="1" fillId="0" borderId="3" xfId="1" applyNumberFormat="1" applyBorder="1"/>
    <xf numFmtId="0" fontId="1" fillId="0" borderId="8" xfId="1" applyBorder="1" applyAlignment="1">
      <alignment horizontal="right" wrapText="1"/>
    </xf>
    <xf numFmtId="176" fontId="1" fillId="0" borderId="0" xfId="1" applyNumberFormat="1"/>
    <xf numFmtId="176" fontId="1" fillId="0" borderId="8" xfId="1" applyNumberFormat="1" applyBorder="1"/>
    <xf numFmtId="0" fontId="1" fillId="0" borderId="10" xfId="1" applyBorder="1"/>
    <xf numFmtId="0" fontId="1" fillId="0" borderId="11" xfId="1" applyBorder="1"/>
    <xf numFmtId="0" fontId="1" fillId="0" borderId="12" xfId="1" applyBorder="1" applyAlignment="1">
      <alignment horizontal="right" wrapText="1"/>
    </xf>
    <xf numFmtId="176" fontId="1" fillId="0" borderId="11" xfId="1" applyNumberFormat="1" applyBorder="1"/>
    <xf numFmtId="176" fontId="1" fillId="0" borderId="12" xfId="1" applyNumberFormat="1" applyBorder="1"/>
    <xf numFmtId="180" fontId="1" fillId="0" borderId="8" xfId="1" applyNumberFormat="1" applyBorder="1" applyAlignment="1">
      <alignment horizontal="right" wrapText="1"/>
    </xf>
    <xf numFmtId="176" fontId="1" fillId="0" borderId="0" xfId="1" applyNumberFormat="1" applyBorder="1"/>
    <xf numFmtId="180" fontId="1" fillId="0" borderId="12" xfId="1" applyNumberFormat="1" applyBorder="1" applyAlignment="1">
      <alignment horizontal="right" wrapText="1"/>
    </xf>
    <xf numFmtId="180" fontId="1" fillId="0" borderId="0" xfId="1" applyNumberFormat="1" applyAlignment="1">
      <alignment horizontal="right" wrapText="1"/>
    </xf>
    <xf numFmtId="178" fontId="12" fillId="0" borderId="0" xfId="1" applyNumberFormat="1" applyFont="1" applyAlignment="1"/>
    <xf numFmtId="179" fontId="12" fillId="0" borderId="0" xfId="1" applyNumberFormat="1" applyFont="1" applyAlignment="1">
      <alignment vertical="center"/>
    </xf>
    <xf numFmtId="0" fontId="1" fillId="0" borderId="21" xfId="1" applyFont="1" applyBorder="1" applyAlignment="1">
      <alignment horizontal="center" shrinkToFit="1"/>
    </xf>
    <xf numFmtId="0" fontId="14" fillId="0" borderId="0" xfId="1" applyFont="1"/>
    <xf numFmtId="0" fontId="15" fillId="3" borderId="0" xfId="1" applyFont="1" applyFill="1" applyAlignment="1">
      <alignment vertical="center"/>
    </xf>
    <xf numFmtId="0" fontId="17" fillId="3" borderId="0" xfId="1" applyFont="1" applyFill="1" applyAlignment="1">
      <alignment vertical="center"/>
    </xf>
    <xf numFmtId="0" fontId="14" fillId="3" borderId="0" xfId="1" applyFont="1" applyFill="1"/>
    <xf numFmtId="0" fontId="14" fillId="0" borderId="0" xfId="1" applyFont="1" applyBorder="1"/>
    <xf numFmtId="0" fontId="1" fillId="2" borderId="14" xfId="3" applyFill="1" applyBorder="1" applyAlignment="1">
      <alignment horizontal="center" vertical="center"/>
    </xf>
    <xf numFmtId="0" fontId="1" fillId="2" borderId="20" xfId="3" applyFill="1" applyBorder="1" applyAlignment="1">
      <alignment horizontal="center" vertical="center"/>
    </xf>
    <xf numFmtId="0" fontId="1" fillId="2" borderId="23" xfId="3" applyFill="1" applyBorder="1" applyAlignment="1">
      <alignment horizontal="center" vertical="center"/>
    </xf>
    <xf numFmtId="0" fontId="1" fillId="2" borderId="15" xfId="3" applyFill="1" applyBorder="1" applyAlignment="1">
      <alignment horizontal="center" vertical="center" wrapText="1"/>
    </xf>
    <xf numFmtId="0" fontId="1" fillId="2" borderId="16" xfId="3" applyFill="1" applyBorder="1" applyAlignment="1">
      <alignment horizontal="center" vertical="center" wrapText="1"/>
    </xf>
    <xf numFmtId="0" fontId="1" fillId="2" borderId="7" xfId="3" applyFill="1" applyBorder="1" applyAlignment="1">
      <alignment horizontal="center" vertical="center" wrapText="1"/>
    </xf>
    <xf numFmtId="0" fontId="1" fillId="2" borderId="8" xfId="3" applyFill="1" applyBorder="1" applyAlignment="1">
      <alignment horizontal="center" vertical="center" wrapText="1"/>
    </xf>
    <xf numFmtId="0" fontId="1" fillId="2" borderId="17" xfId="3" applyFill="1" applyBorder="1" applyAlignment="1">
      <alignment horizontal="center" vertical="center" wrapText="1"/>
    </xf>
    <xf numFmtId="0" fontId="1" fillId="2" borderId="21" xfId="3" applyFill="1" applyBorder="1" applyAlignment="1">
      <alignment horizontal="center" vertical="center" wrapText="1"/>
    </xf>
    <xf numFmtId="0" fontId="1" fillId="2" borderId="18" xfId="3" applyFill="1" applyBorder="1" applyAlignment="1">
      <alignment horizontal="center" vertical="center" wrapText="1"/>
    </xf>
    <xf numFmtId="0" fontId="1" fillId="2" borderId="22" xfId="3" applyFill="1" applyBorder="1" applyAlignment="1">
      <alignment horizontal="center" vertical="center" wrapText="1"/>
    </xf>
    <xf numFmtId="0" fontId="1" fillId="0" borderId="19" xfId="3" applyBorder="1" applyAlignment="1">
      <alignment horizontal="center" vertical="center" wrapText="1"/>
    </xf>
    <xf numFmtId="0" fontId="1" fillId="2" borderId="10" xfId="3" applyFill="1" applyBorder="1" applyAlignment="1">
      <alignment horizontal="center" vertical="top"/>
    </xf>
    <xf numFmtId="0" fontId="1" fillId="2" borderId="12" xfId="3" applyFill="1" applyBorder="1" applyAlignment="1">
      <alignment horizontal="center" vertical="top"/>
    </xf>
    <xf numFmtId="179" fontId="12" fillId="0" borderId="0" xfId="1" applyNumberFormat="1" applyFont="1" applyAlignment="1">
      <alignment horizontal="right" vertical="center"/>
    </xf>
    <xf numFmtId="178" fontId="12" fillId="0" borderId="0" xfId="1" applyNumberFormat="1" applyFont="1" applyAlignment="1">
      <alignment horizontal="right"/>
    </xf>
    <xf numFmtId="181" fontId="1" fillId="0" borderId="0" xfId="1" applyNumberFormat="1"/>
    <xf numFmtId="181" fontId="1" fillId="0" borderId="8" xfId="1" applyNumberFormat="1" applyBorder="1"/>
    <xf numFmtId="49" fontId="9" fillId="4" borderId="20" xfId="3" applyNumberFormat="1" applyFont="1" applyFill="1" applyBorder="1" applyAlignment="1">
      <alignment horizontal="center" vertical="center"/>
    </xf>
    <xf numFmtId="0" fontId="1" fillId="4" borderId="0" xfId="4" applyFont="1" applyFill="1">
      <alignment vertical="center"/>
    </xf>
    <xf numFmtId="0" fontId="1" fillId="4" borderId="8" xfId="3" applyFill="1" applyBorder="1" applyAlignment="1">
      <alignment vertical="center"/>
    </xf>
    <xf numFmtId="0" fontId="1" fillId="4" borderId="21" xfId="3" applyFill="1" applyBorder="1" applyAlignment="1">
      <alignment horizontal="center" vertical="center"/>
    </xf>
    <xf numFmtId="0" fontId="1" fillId="4" borderId="22" xfId="3" applyFill="1" applyBorder="1" applyAlignment="1">
      <alignment horizontal="center" vertical="center"/>
    </xf>
    <xf numFmtId="0" fontId="18" fillId="0" borderId="0" xfId="4" applyFont="1" applyFill="1">
      <alignment vertical="center"/>
    </xf>
    <xf numFmtId="0" fontId="18" fillId="0" borderId="26" xfId="4" applyFont="1" applyFill="1" applyBorder="1">
      <alignment vertical="center"/>
    </xf>
  </cellXfs>
  <cellStyles count="6">
    <cellStyle name="ハイパーリンク" xfId="4" builtinId="8"/>
    <cellStyle name="ハイパーリンク 2" xfId="5" xr:uid="{00000000-0005-0000-0000-000001000000}"/>
    <cellStyle name="標準" xfId="0" builtinId="0"/>
    <cellStyle name="標準 2" xfId="2" xr:uid="{00000000-0005-0000-0000-000003000000}"/>
    <cellStyle name="標準_004" xfId="3" xr:uid="{00000000-0005-0000-0000-000004000000}"/>
    <cellStyle name="標準_RS0B030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33</xdr:row>
      <xdr:rowOff>105129</xdr:rowOff>
    </xdr:from>
    <xdr:to>
      <xdr:col>4</xdr:col>
      <xdr:colOff>742950</xdr:colOff>
      <xdr:row>51</xdr:row>
      <xdr:rowOff>127001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70D8268-69CA-4B50-A859-BE16F9EE4946}"/>
            </a:ext>
          </a:extLst>
        </xdr:cNvPr>
        <xdr:cNvGrpSpPr/>
      </xdr:nvGrpSpPr>
      <xdr:grpSpPr>
        <a:xfrm>
          <a:off x="82550" y="7375879"/>
          <a:ext cx="5507567" cy="3069872"/>
          <a:chOff x="419100" y="4892737"/>
          <a:chExt cx="4997450" cy="984250"/>
        </a:xfrm>
      </xdr:grpSpPr>
      <xdr:sp macro="" textlink="">
        <xdr:nvSpPr>
          <xdr:cNvPr id="3" name="四角形: 角を丸くする 5">
            <a:extLst>
              <a:ext uri="{FF2B5EF4-FFF2-40B4-BE49-F238E27FC236}">
                <a16:creationId xmlns:a16="http://schemas.microsoft.com/office/drawing/2014/main" id="{CE299716-D7B1-203F-CE14-02FE1B9E91CA}"/>
              </a:ext>
            </a:extLst>
          </xdr:cNvPr>
          <xdr:cNvSpPr/>
        </xdr:nvSpPr>
        <xdr:spPr>
          <a:xfrm>
            <a:off x="419100" y="4892737"/>
            <a:ext cx="4997450" cy="984250"/>
          </a:xfrm>
          <a:prstGeom prst="roundRect">
            <a:avLst>
              <a:gd name="adj" fmla="val 5377"/>
            </a:avLst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BCEAF2EF-17ED-68DA-9FF7-5FA7D1183A5F}"/>
              </a:ext>
            </a:extLst>
          </xdr:cNvPr>
          <xdr:cNvSpPr/>
        </xdr:nvSpPr>
        <xdr:spPr>
          <a:xfrm>
            <a:off x="529699" y="4932500"/>
            <a:ext cx="4699000" cy="92708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000" b="1">
                <a:solidFill>
                  <a:sysClr val="windowText" lastClr="000000"/>
                </a:solidFill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ご利用にあたって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》</a:t>
            </a: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建築費指数は建設物価調査会が著作権を保有しています。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二次利用される際は、出典を明記ください。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000">
              <a:solidFill>
                <a:sysClr val="windowText" lastClr="000000"/>
              </a:solidFill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暫定値（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 b="1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建築費指数の算出にあたり、政府統計を用いているため、直近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数カ月の指数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は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値）となります。（暫定値は「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」を付しています）</a:t>
            </a:r>
            <a:endParaRPr lang="ja-JP" altLang="ja-JP" sz="1000">
              <a:effectLst/>
            </a:endParaRPr>
          </a:p>
          <a:p>
            <a:endParaRPr kumimoji="1" lang="en-US" altLang="ja-JP" sz="10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建築費指数　詳細版　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建築科目や設備科目の内訳の指数は、別途「建築費指数のデータ提供」にて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有償提供しています。（非木造建物；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33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指数種類、木造住宅；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22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指数種類）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▼「建設物価　建築費指数」は一般財団法人 建設物価調査会の登録商標です。▲</a:t>
            </a:r>
            <a:endParaRPr kumimoji="1" lang="ja-JP" altLang="en-US" sz="9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F144"/>
  <sheetViews>
    <sheetView showGridLines="0" tabSelected="1" zoomScale="90" zoomScaleNormal="90" workbookViewId="0">
      <selection activeCell="E1" sqref="E1"/>
    </sheetView>
  </sheetViews>
  <sheetFormatPr defaultColWidth="8.25" defaultRowHeight="13.5" x14ac:dyDescent="0.4"/>
  <cols>
    <col min="1" max="1" width="6.875" style="4" bestFit="1" customWidth="1"/>
    <col min="2" max="2" width="25.125" style="4" bestFit="1" customWidth="1"/>
    <col min="3" max="3" width="19.625" style="4" bestFit="1" customWidth="1"/>
    <col min="4" max="4" width="11.875" style="4" bestFit="1" customWidth="1"/>
    <col min="5" max="5" width="10.25" style="4" customWidth="1"/>
    <col min="6" max="6" width="1.875" style="4" customWidth="1"/>
    <col min="7" max="256" width="8.25" style="4"/>
    <col min="257" max="257" width="5.375" style="4" bestFit="1" customWidth="1"/>
    <col min="258" max="258" width="25.125" style="4" bestFit="1" customWidth="1"/>
    <col min="259" max="259" width="19.625" style="4" bestFit="1" customWidth="1"/>
    <col min="260" max="260" width="11.875" style="4" bestFit="1" customWidth="1"/>
    <col min="261" max="261" width="10.25" style="4" customWidth="1"/>
    <col min="262" max="262" width="12" style="4" bestFit="1" customWidth="1"/>
    <col min="263" max="512" width="8.25" style="4"/>
    <col min="513" max="513" width="5.375" style="4" bestFit="1" customWidth="1"/>
    <col min="514" max="514" width="25.125" style="4" bestFit="1" customWidth="1"/>
    <col min="515" max="515" width="19.625" style="4" bestFit="1" customWidth="1"/>
    <col min="516" max="516" width="11.875" style="4" bestFit="1" customWidth="1"/>
    <col min="517" max="517" width="10.25" style="4" customWidth="1"/>
    <col min="518" max="518" width="12" style="4" bestFit="1" customWidth="1"/>
    <col min="519" max="768" width="8.25" style="4"/>
    <col min="769" max="769" width="5.375" style="4" bestFit="1" customWidth="1"/>
    <col min="770" max="770" width="25.125" style="4" bestFit="1" customWidth="1"/>
    <col min="771" max="771" width="19.625" style="4" bestFit="1" customWidth="1"/>
    <col min="772" max="772" width="11.875" style="4" bestFit="1" customWidth="1"/>
    <col min="773" max="773" width="10.25" style="4" customWidth="1"/>
    <col min="774" max="774" width="12" style="4" bestFit="1" customWidth="1"/>
    <col min="775" max="1024" width="8.25" style="4"/>
    <col min="1025" max="1025" width="5.375" style="4" bestFit="1" customWidth="1"/>
    <col min="1026" max="1026" width="25.125" style="4" bestFit="1" customWidth="1"/>
    <col min="1027" max="1027" width="19.625" style="4" bestFit="1" customWidth="1"/>
    <col min="1028" max="1028" width="11.875" style="4" bestFit="1" customWidth="1"/>
    <col min="1029" max="1029" width="10.25" style="4" customWidth="1"/>
    <col min="1030" max="1030" width="12" style="4" bestFit="1" customWidth="1"/>
    <col min="1031" max="1280" width="8.25" style="4"/>
    <col min="1281" max="1281" width="5.375" style="4" bestFit="1" customWidth="1"/>
    <col min="1282" max="1282" width="25.125" style="4" bestFit="1" customWidth="1"/>
    <col min="1283" max="1283" width="19.625" style="4" bestFit="1" customWidth="1"/>
    <col min="1284" max="1284" width="11.875" style="4" bestFit="1" customWidth="1"/>
    <col min="1285" max="1285" width="10.25" style="4" customWidth="1"/>
    <col min="1286" max="1286" width="12" style="4" bestFit="1" customWidth="1"/>
    <col min="1287" max="1536" width="8.25" style="4"/>
    <col min="1537" max="1537" width="5.375" style="4" bestFit="1" customWidth="1"/>
    <col min="1538" max="1538" width="25.125" style="4" bestFit="1" customWidth="1"/>
    <col min="1539" max="1539" width="19.625" style="4" bestFit="1" customWidth="1"/>
    <col min="1540" max="1540" width="11.875" style="4" bestFit="1" customWidth="1"/>
    <col min="1541" max="1541" width="10.25" style="4" customWidth="1"/>
    <col min="1542" max="1542" width="12" style="4" bestFit="1" customWidth="1"/>
    <col min="1543" max="1792" width="8.25" style="4"/>
    <col min="1793" max="1793" width="5.375" style="4" bestFit="1" customWidth="1"/>
    <col min="1794" max="1794" width="25.125" style="4" bestFit="1" customWidth="1"/>
    <col min="1795" max="1795" width="19.625" style="4" bestFit="1" customWidth="1"/>
    <col min="1796" max="1796" width="11.875" style="4" bestFit="1" customWidth="1"/>
    <col min="1797" max="1797" width="10.25" style="4" customWidth="1"/>
    <col min="1798" max="1798" width="12" style="4" bestFit="1" customWidth="1"/>
    <col min="1799" max="2048" width="8.25" style="4"/>
    <col min="2049" max="2049" width="5.375" style="4" bestFit="1" customWidth="1"/>
    <col min="2050" max="2050" width="25.125" style="4" bestFit="1" customWidth="1"/>
    <col min="2051" max="2051" width="19.625" style="4" bestFit="1" customWidth="1"/>
    <col min="2052" max="2052" width="11.875" style="4" bestFit="1" customWidth="1"/>
    <col min="2053" max="2053" width="10.25" style="4" customWidth="1"/>
    <col min="2054" max="2054" width="12" style="4" bestFit="1" customWidth="1"/>
    <col min="2055" max="2304" width="8.25" style="4"/>
    <col min="2305" max="2305" width="5.375" style="4" bestFit="1" customWidth="1"/>
    <col min="2306" max="2306" width="25.125" style="4" bestFit="1" customWidth="1"/>
    <col min="2307" max="2307" width="19.625" style="4" bestFit="1" customWidth="1"/>
    <col min="2308" max="2308" width="11.875" style="4" bestFit="1" customWidth="1"/>
    <col min="2309" max="2309" width="10.25" style="4" customWidth="1"/>
    <col min="2310" max="2310" width="12" style="4" bestFit="1" customWidth="1"/>
    <col min="2311" max="2560" width="8.25" style="4"/>
    <col min="2561" max="2561" width="5.375" style="4" bestFit="1" customWidth="1"/>
    <col min="2562" max="2562" width="25.125" style="4" bestFit="1" customWidth="1"/>
    <col min="2563" max="2563" width="19.625" style="4" bestFit="1" customWidth="1"/>
    <col min="2564" max="2564" width="11.875" style="4" bestFit="1" customWidth="1"/>
    <col min="2565" max="2565" width="10.25" style="4" customWidth="1"/>
    <col min="2566" max="2566" width="12" style="4" bestFit="1" customWidth="1"/>
    <col min="2567" max="2816" width="8.25" style="4"/>
    <col min="2817" max="2817" width="5.375" style="4" bestFit="1" customWidth="1"/>
    <col min="2818" max="2818" width="25.125" style="4" bestFit="1" customWidth="1"/>
    <col min="2819" max="2819" width="19.625" style="4" bestFit="1" customWidth="1"/>
    <col min="2820" max="2820" width="11.875" style="4" bestFit="1" customWidth="1"/>
    <col min="2821" max="2821" width="10.25" style="4" customWidth="1"/>
    <col min="2822" max="2822" width="12" style="4" bestFit="1" customWidth="1"/>
    <col min="2823" max="3072" width="8.25" style="4"/>
    <col min="3073" max="3073" width="5.375" style="4" bestFit="1" customWidth="1"/>
    <col min="3074" max="3074" width="25.125" style="4" bestFit="1" customWidth="1"/>
    <col min="3075" max="3075" width="19.625" style="4" bestFit="1" customWidth="1"/>
    <col min="3076" max="3076" width="11.875" style="4" bestFit="1" customWidth="1"/>
    <col min="3077" max="3077" width="10.25" style="4" customWidth="1"/>
    <col min="3078" max="3078" width="12" style="4" bestFit="1" customWidth="1"/>
    <col min="3079" max="3328" width="8.25" style="4"/>
    <col min="3329" max="3329" width="5.375" style="4" bestFit="1" customWidth="1"/>
    <col min="3330" max="3330" width="25.125" style="4" bestFit="1" customWidth="1"/>
    <col min="3331" max="3331" width="19.625" style="4" bestFit="1" customWidth="1"/>
    <col min="3332" max="3332" width="11.875" style="4" bestFit="1" customWidth="1"/>
    <col min="3333" max="3333" width="10.25" style="4" customWidth="1"/>
    <col min="3334" max="3334" width="12" style="4" bestFit="1" customWidth="1"/>
    <col min="3335" max="3584" width="8.25" style="4"/>
    <col min="3585" max="3585" width="5.375" style="4" bestFit="1" customWidth="1"/>
    <col min="3586" max="3586" width="25.125" style="4" bestFit="1" customWidth="1"/>
    <col min="3587" max="3587" width="19.625" style="4" bestFit="1" customWidth="1"/>
    <col min="3588" max="3588" width="11.875" style="4" bestFit="1" customWidth="1"/>
    <col min="3589" max="3589" width="10.25" style="4" customWidth="1"/>
    <col min="3590" max="3590" width="12" style="4" bestFit="1" customWidth="1"/>
    <col min="3591" max="3840" width="8.25" style="4"/>
    <col min="3841" max="3841" width="5.375" style="4" bestFit="1" customWidth="1"/>
    <col min="3842" max="3842" width="25.125" style="4" bestFit="1" customWidth="1"/>
    <col min="3843" max="3843" width="19.625" style="4" bestFit="1" customWidth="1"/>
    <col min="3844" max="3844" width="11.875" style="4" bestFit="1" customWidth="1"/>
    <col min="3845" max="3845" width="10.25" style="4" customWidth="1"/>
    <col min="3846" max="3846" width="12" style="4" bestFit="1" customWidth="1"/>
    <col min="3847" max="4096" width="8.25" style="4"/>
    <col min="4097" max="4097" width="5.375" style="4" bestFit="1" customWidth="1"/>
    <col min="4098" max="4098" width="25.125" style="4" bestFit="1" customWidth="1"/>
    <col min="4099" max="4099" width="19.625" style="4" bestFit="1" customWidth="1"/>
    <col min="4100" max="4100" width="11.875" style="4" bestFit="1" customWidth="1"/>
    <col min="4101" max="4101" width="10.25" style="4" customWidth="1"/>
    <col min="4102" max="4102" width="12" style="4" bestFit="1" customWidth="1"/>
    <col min="4103" max="4352" width="8.25" style="4"/>
    <col min="4353" max="4353" width="5.375" style="4" bestFit="1" customWidth="1"/>
    <col min="4354" max="4354" width="25.125" style="4" bestFit="1" customWidth="1"/>
    <col min="4355" max="4355" width="19.625" style="4" bestFit="1" customWidth="1"/>
    <col min="4356" max="4356" width="11.875" style="4" bestFit="1" customWidth="1"/>
    <col min="4357" max="4357" width="10.25" style="4" customWidth="1"/>
    <col min="4358" max="4358" width="12" style="4" bestFit="1" customWidth="1"/>
    <col min="4359" max="4608" width="8.25" style="4"/>
    <col min="4609" max="4609" width="5.375" style="4" bestFit="1" customWidth="1"/>
    <col min="4610" max="4610" width="25.125" style="4" bestFit="1" customWidth="1"/>
    <col min="4611" max="4611" width="19.625" style="4" bestFit="1" customWidth="1"/>
    <col min="4612" max="4612" width="11.875" style="4" bestFit="1" customWidth="1"/>
    <col min="4613" max="4613" width="10.25" style="4" customWidth="1"/>
    <col min="4614" max="4614" width="12" style="4" bestFit="1" customWidth="1"/>
    <col min="4615" max="4864" width="8.25" style="4"/>
    <col min="4865" max="4865" width="5.375" style="4" bestFit="1" customWidth="1"/>
    <col min="4866" max="4866" width="25.125" style="4" bestFit="1" customWidth="1"/>
    <col min="4867" max="4867" width="19.625" style="4" bestFit="1" customWidth="1"/>
    <col min="4868" max="4868" width="11.875" style="4" bestFit="1" customWidth="1"/>
    <col min="4869" max="4869" width="10.25" style="4" customWidth="1"/>
    <col min="4870" max="4870" width="12" style="4" bestFit="1" customWidth="1"/>
    <col min="4871" max="5120" width="8.25" style="4"/>
    <col min="5121" max="5121" width="5.375" style="4" bestFit="1" customWidth="1"/>
    <col min="5122" max="5122" width="25.125" style="4" bestFit="1" customWidth="1"/>
    <col min="5123" max="5123" width="19.625" style="4" bestFit="1" customWidth="1"/>
    <col min="5124" max="5124" width="11.875" style="4" bestFit="1" customWidth="1"/>
    <col min="5125" max="5125" width="10.25" style="4" customWidth="1"/>
    <col min="5126" max="5126" width="12" style="4" bestFit="1" customWidth="1"/>
    <col min="5127" max="5376" width="8.25" style="4"/>
    <col min="5377" max="5377" width="5.375" style="4" bestFit="1" customWidth="1"/>
    <col min="5378" max="5378" width="25.125" style="4" bestFit="1" customWidth="1"/>
    <col min="5379" max="5379" width="19.625" style="4" bestFit="1" customWidth="1"/>
    <col min="5380" max="5380" width="11.875" style="4" bestFit="1" customWidth="1"/>
    <col min="5381" max="5381" width="10.25" style="4" customWidth="1"/>
    <col min="5382" max="5382" width="12" style="4" bestFit="1" customWidth="1"/>
    <col min="5383" max="5632" width="8.25" style="4"/>
    <col min="5633" max="5633" width="5.375" style="4" bestFit="1" customWidth="1"/>
    <col min="5634" max="5634" width="25.125" style="4" bestFit="1" customWidth="1"/>
    <col min="5635" max="5635" width="19.625" style="4" bestFit="1" customWidth="1"/>
    <col min="5636" max="5636" width="11.875" style="4" bestFit="1" customWidth="1"/>
    <col min="5637" max="5637" width="10.25" style="4" customWidth="1"/>
    <col min="5638" max="5638" width="12" style="4" bestFit="1" customWidth="1"/>
    <col min="5639" max="5888" width="8.25" style="4"/>
    <col min="5889" max="5889" width="5.375" style="4" bestFit="1" customWidth="1"/>
    <col min="5890" max="5890" width="25.125" style="4" bestFit="1" customWidth="1"/>
    <col min="5891" max="5891" width="19.625" style="4" bestFit="1" customWidth="1"/>
    <col min="5892" max="5892" width="11.875" style="4" bestFit="1" customWidth="1"/>
    <col min="5893" max="5893" width="10.25" style="4" customWidth="1"/>
    <col min="5894" max="5894" width="12" style="4" bestFit="1" customWidth="1"/>
    <col min="5895" max="6144" width="8.25" style="4"/>
    <col min="6145" max="6145" width="5.375" style="4" bestFit="1" customWidth="1"/>
    <col min="6146" max="6146" width="25.125" style="4" bestFit="1" customWidth="1"/>
    <col min="6147" max="6147" width="19.625" style="4" bestFit="1" customWidth="1"/>
    <col min="6148" max="6148" width="11.875" style="4" bestFit="1" customWidth="1"/>
    <col min="6149" max="6149" width="10.25" style="4" customWidth="1"/>
    <col min="6150" max="6150" width="12" style="4" bestFit="1" customWidth="1"/>
    <col min="6151" max="6400" width="8.25" style="4"/>
    <col min="6401" max="6401" width="5.375" style="4" bestFit="1" customWidth="1"/>
    <col min="6402" max="6402" width="25.125" style="4" bestFit="1" customWidth="1"/>
    <col min="6403" max="6403" width="19.625" style="4" bestFit="1" customWidth="1"/>
    <col min="6404" max="6404" width="11.875" style="4" bestFit="1" customWidth="1"/>
    <col min="6405" max="6405" width="10.25" style="4" customWidth="1"/>
    <col min="6406" max="6406" width="12" style="4" bestFit="1" customWidth="1"/>
    <col min="6407" max="6656" width="8.25" style="4"/>
    <col min="6657" max="6657" width="5.375" style="4" bestFit="1" customWidth="1"/>
    <col min="6658" max="6658" width="25.125" style="4" bestFit="1" customWidth="1"/>
    <col min="6659" max="6659" width="19.625" style="4" bestFit="1" customWidth="1"/>
    <col min="6660" max="6660" width="11.875" style="4" bestFit="1" customWidth="1"/>
    <col min="6661" max="6661" width="10.25" style="4" customWidth="1"/>
    <col min="6662" max="6662" width="12" style="4" bestFit="1" customWidth="1"/>
    <col min="6663" max="6912" width="8.25" style="4"/>
    <col min="6913" max="6913" width="5.375" style="4" bestFit="1" customWidth="1"/>
    <col min="6914" max="6914" width="25.125" style="4" bestFit="1" customWidth="1"/>
    <col min="6915" max="6915" width="19.625" style="4" bestFit="1" customWidth="1"/>
    <col min="6916" max="6916" width="11.875" style="4" bestFit="1" customWidth="1"/>
    <col min="6917" max="6917" width="10.25" style="4" customWidth="1"/>
    <col min="6918" max="6918" width="12" style="4" bestFit="1" customWidth="1"/>
    <col min="6919" max="7168" width="8.25" style="4"/>
    <col min="7169" max="7169" width="5.375" style="4" bestFit="1" customWidth="1"/>
    <col min="7170" max="7170" width="25.125" style="4" bestFit="1" customWidth="1"/>
    <col min="7171" max="7171" width="19.625" style="4" bestFit="1" customWidth="1"/>
    <col min="7172" max="7172" width="11.875" style="4" bestFit="1" customWidth="1"/>
    <col min="7173" max="7173" width="10.25" style="4" customWidth="1"/>
    <col min="7174" max="7174" width="12" style="4" bestFit="1" customWidth="1"/>
    <col min="7175" max="7424" width="8.25" style="4"/>
    <col min="7425" max="7425" width="5.375" style="4" bestFit="1" customWidth="1"/>
    <col min="7426" max="7426" width="25.125" style="4" bestFit="1" customWidth="1"/>
    <col min="7427" max="7427" width="19.625" style="4" bestFit="1" customWidth="1"/>
    <col min="7428" max="7428" width="11.875" style="4" bestFit="1" customWidth="1"/>
    <col min="7429" max="7429" width="10.25" style="4" customWidth="1"/>
    <col min="7430" max="7430" width="12" style="4" bestFit="1" customWidth="1"/>
    <col min="7431" max="7680" width="8.25" style="4"/>
    <col min="7681" max="7681" width="5.375" style="4" bestFit="1" customWidth="1"/>
    <col min="7682" max="7682" width="25.125" style="4" bestFit="1" customWidth="1"/>
    <col min="7683" max="7683" width="19.625" style="4" bestFit="1" customWidth="1"/>
    <col min="7684" max="7684" width="11.875" style="4" bestFit="1" customWidth="1"/>
    <col min="7685" max="7685" width="10.25" style="4" customWidth="1"/>
    <col min="7686" max="7686" width="12" style="4" bestFit="1" customWidth="1"/>
    <col min="7687" max="7936" width="8.25" style="4"/>
    <col min="7937" max="7937" width="5.375" style="4" bestFit="1" customWidth="1"/>
    <col min="7938" max="7938" width="25.125" style="4" bestFit="1" customWidth="1"/>
    <col min="7939" max="7939" width="19.625" style="4" bestFit="1" customWidth="1"/>
    <col min="7940" max="7940" width="11.875" style="4" bestFit="1" customWidth="1"/>
    <col min="7941" max="7941" width="10.25" style="4" customWidth="1"/>
    <col min="7942" max="7942" width="12" style="4" bestFit="1" customWidth="1"/>
    <col min="7943" max="8192" width="8.25" style="4"/>
    <col min="8193" max="8193" width="5.375" style="4" bestFit="1" customWidth="1"/>
    <col min="8194" max="8194" width="25.125" style="4" bestFit="1" customWidth="1"/>
    <col min="8195" max="8195" width="19.625" style="4" bestFit="1" customWidth="1"/>
    <col min="8196" max="8196" width="11.875" style="4" bestFit="1" customWidth="1"/>
    <col min="8197" max="8197" width="10.25" style="4" customWidth="1"/>
    <col min="8198" max="8198" width="12" style="4" bestFit="1" customWidth="1"/>
    <col min="8199" max="8448" width="8.25" style="4"/>
    <col min="8449" max="8449" width="5.375" style="4" bestFit="1" customWidth="1"/>
    <col min="8450" max="8450" width="25.125" style="4" bestFit="1" customWidth="1"/>
    <col min="8451" max="8451" width="19.625" style="4" bestFit="1" customWidth="1"/>
    <col min="8452" max="8452" width="11.875" style="4" bestFit="1" customWidth="1"/>
    <col min="8453" max="8453" width="10.25" style="4" customWidth="1"/>
    <col min="8454" max="8454" width="12" style="4" bestFit="1" customWidth="1"/>
    <col min="8455" max="8704" width="8.25" style="4"/>
    <col min="8705" max="8705" width="5.375" style="4" bestFit="1" customWidth="1"/>
    <col min="8706" max="8706" width="25.125" style="4" bestFit="1" customWidth="1"/>
    <col min="8707" max="8707" width="19.625" style="4" bestFit="1" customWidth="1"/>
    <col min="8708" max="8708" width="11.875" style="4" bestFit="1" customWidth="1"/>
    <col min="8709" max="8709" width="10.25" style="4" customWidth="1"/>
    <col min="8710" max="8710" width="12" style="4" bestFit="1" customWidth="1"/>
    <col min="8711" max="8960" width="8.25" style="4"/>
    <col min="8961" max="8961" width="5.375" style="4" bestFit="1" customWidth="1"/>
    <col min="8962" max="8962" width="25.125" style="4" bestFit="1" customWidth="1"/>
    <col min="8963" max="8963" width="19.625" style="4" bestFit="1" customWidth="1"/>
    <col min="8964" max="8964" width="11.875" style="4" bestFit="1" customWidth="1"/>
    <col min="8965" max="8965" width="10.25" style="4" customWidth="1"/>
    <col min="8966" max="8966" width="12" style="4" bestFit="1" customWidth="1"/>
    <col min="8967" max="9216" width="8.25" style="4"/>
    <col min="9217" max="9217" width="5.375" style="4" bestFit="1" customWidth="1"/>
    <col min="9218" max="9218" width="25.125" style="4" bestFit="1" customWidth="1"/>
    <col min="9219" max="9219" width="19.625" style="4" bestFit="1" customWidth="1"/>
    <col min="9220" max="9220" width="11.875" style="4" bestFit="1" customWidth="1"/>
    <col min="9221" max="9221" width="10.25" style="4" customWidth="1"/>
    <col min="9222" max="9222" width="12" style="4" bestFit="1" customWidth="1"/>
    <col min="9223" max="9472" width="8.25" style="4"/>
    <col min="9473" max="9473" width="5.375" style="4" bestFit="1" customWidth="1"/>
    <col min="9474" max="9474" width="25.125" style="4" bestFit="1" customWidth="1"/>
    <col min="9475" max="9475" width="19.625" style="4" bestFit="1" customWidth="1"/>
    <col min="9476" max="9476" width="11.875" style="4" bestFit="1" customWidth="1"/>
    <col min="9477" max="9477" width="10.25" style="4" customWidth="1"/>
    <col min="9478" max="9478" width="12" style="4" bestFit="1" customWidth="1"/>
    <col min="9479" max="9728" width="8.25" style="4"/>
    <col min="9729" max="9729" width="5.375" style="4" bestFit="1" customWidth="1"/>
    <col min="9730" max="9730" width="25.125" style="4" bestFit="1" customWidth="1"/>
    <col min="9731" max="9731" width="19.625" style="4" bestFit="1" customWidth="1"/>
    <col min="9732" max="9732" width="11.875" style="4" bestFit="1" customWidth="1"/>
    <col min="9733" max="9733" width="10.25" style="4" customWidth="1"/>
    <col min="9734" max="9734" width="12" style="4" bestFit="1" customWidth="1"/>
    <col min="9735" max="9984" width="8.25" style="4"/>
    <col min="9985" max="9985" width="5.375" style="4" bestFit="1" customWidth="1"/>
    <col min="9986" max="9986" width="25.125" style="4" bestFit="1" customWidth="1"/>
    <col min="9987" max="9987" width="19.625" style="4" bestFit="1" customWidth="1"/>
    <col min="9988" max="9988" width="11.875" style="4" bestFit="1" customWidth="1"/>
    <col min="9989" max="9989" width="10.25" style="4" customWidth="1"/>
    <col min="9990" max="9990" width="12" style="4" bestFit="1" customWidth="1"/>
    <col min="9991" max="10240" width="8.25" style="4"/>
    <col min="10241" max="10241" width="5.375" style="4" bestFit="1" customWidth="1"/>
    <col min="10242" max="10242" width="25.125" style="4" bestFit="1" customWidth="1"/>
    <col min="10243" max="10243" width="19.625" style="4" bestFit="1" customWidth="1"/>
    <col min="10244" max="10244" width="11.875" style="4" bestFit="1" customWidth="1"/>
    <col min="10245" max="10245" width="10.25" style="4" customWidth="1"/>
    <col min="10246" max="10246" width="12" style="4" bestFit="1" customWidth="1"/>
    <col min="10247" max="10496" width="8.25" style="4"/>
    <col min="10497" max="10497" width="5.375" style="4" bestFit="1" customWidth="1"/>
    <col min="10498" max="10498" width="25.125" style="4" bestFit="1" customWidth="1"/>
    <col min="10499" max="10499" width="19.625" style="4" bestFit="1" customWidth="1"/>
    <col min="10500" max="10500" width="11.875" style="4" bestFit="1" customWidth="1"/>
    <col min="10501" max="10501" width="10.25" style="4" customWidth="1"/>
    <col min="10502" max="10502" width="12" style="4" bestFit="1" customWidth="1"/>
    <col min="10503" max="10752" width="8.25" style="4"/>
    <col min="10753" max="10753" width="5.375" style="4" bestFit="1" customWidth="1"/>
    <col min="10754" max="10754" width="25.125" style="4" bestFit="1" customWidth="1"/>
    <col min="10755" max="10755" width="19.625" style="4" bestFit="1" customWidth="1"/>
    <col min="10756" max="10756" width="11.875" style="4" bestFit="1" customWidth="1"/>
    <col min="10757" max="10757" width="10.25" style="4" customWidth="1"/>
    <col min="10758" max="10758" width="12" style="4" bestFit="1" customWidth="1"/>
    <col min="10759" max="11008" width="8.25" style="4"/>
    <col min="11009" max="11009" width="5.375" style="4" bestFit="1" customWidth="1"/>
    <col min="11010" max="11010" width="25.125" style="4" bestFit="1" customWidth="1"/>
    <col min="11011" max="11011" width="19.625" style="4" bestFit="1" customWidth="1"/>
    <col min="11012" max="11012" width="11.875" style="4" bestFit="1" customWidth="1"/>
    <col min="11013" max="11013" width="10.25" style="4" customWidth="1"/>
    <col min="11014" max="11014" width="12" style="4" bestFit="1" customWidth="1"/>
    <col min="11015" max="11264" width="8.25" style="4"/>
    <col min="11265" max="11265" width="5.375" style="4" bestFit="1" customWidth="1"/>
    <col min="11266" max="11266" width="25.125" style="4" bestFit="1" customWidth="1"/>
    <col min="11267" max="11267" width="19.625" style="4" bestFit="1" customWidth="1"/>
    <col min="11268" max="11268" width="11.875" style="4" bestFit="1" customWidth="1"/>
    <col min="11269" max="11269" width="10.25" style="4" customWidth="1"/>
    <col min="11270" max="11270" width="12" style="4" bestFit="1" customWidth="1"/>
    <col min="11271" max="11520" width="8.25" style="4"/>
    <col min="11521" max="11521" width="5.375" style="4" bestFit="1" customWidth="1"/>
    <col min="11522" max="11522" width="25.125" style="4" bestFit="1" customWidth="1"/>
    <col min="11523" max="11523" width="19.625" style="4" bestFit="1" customWidth="1"/>
    <col min="11524" max="11524" width="11.875" style="4" bestFit="1" customWidth="1"/>
    <col min="11525" max="11525" width="10.25" style="4" customWidth="1"/>
    <col min="11526" max="11526" width="12" style="4" bestFit="1" customWidth="1"/>
    <col min="11527" max="11776" width="8.25" style="4"/>
    <col min="11777" max="11777" width="5.375" style="4" bestFit="1" customWidth="1"/>
    <col min="11778" max="11778" width="25.125" style="4" bestFit="1" customWidth="1"/>
    <col min="11779" max="11779" width="19.625" style="4" bestFit="1" customWidth="1"/>
    <col min="11780" max="11780" width="11.875" style="4" bestFit="1" customWidth="1"/>
    <col min="11781" max="11781" width="10.25" style="4" customWidth="1"/>
    <col min="11782" max="11782" width="12" style="4" bestFit="1" customWidth="1"/>
    <col min="11783" max="12032" width="8.25" style="4"/>
    <col min="12033" max="12033" width="5.375" style="4" bestFit="1" customWidth="1"/>
    <col min="12034" max="12034" width="25.125" style="4" bestFit="1" customWidth="1"/>
    <col min="12035" max="12035" width="19.625" style="4" bestFit="1" customWidth="1"/>
    <col min="12036" max="12036" width="11.875" style="4" bestFit="1" customWidth="1"/>
    <col min="12037" max="12037" width="10.25" style="4" customWidth="1"/>
    <col min="12038" max="12038" width="12" style="4" bestFit="1" customWidth="1"/>
    <col min="12039" max="12288" width="8.25" style="4"/>
    <col min="12289" max="12289" width="5.375" style="4" bestFit="1" customWidth="1"/>
    <col min="12290" max="12290" width="25.125" style="4" bestFit="1" customWidth="1"/>
    <col min="12291" max="12291" width="19.625" style="4" bestFit="1" customWidth="1"/>
    <col min="12292" max="12292" width="11.875" style="4" bestFit="1" customWidth="1"/>
    <col min="12293" max="12293" width="10.25" style="4" customWidth="1"/>
    <col min="12294" max="12294" width="12" style="4" bestFit="1" customWidth="1"/>
    <col min="12295" max="12544" width="8.25" style="4"/>
    <col min="12545" max="12545" width="5.375" style="4" bestFit="1" customWidth="1"/>
    <col min="12546" max="12546" width="25.125" style="4" bestFit="1" customWidth="1"/>
    <col min="12547" max="12547" width="19.625" style="4" bestFit="1" customWidth="1"/>
    <col min="12548" max="12548" width="11.875" style="4" bestFit="1" customWidth="1"/>
    <col min="12549" max="12549" width="10.25" style="4" customWidth="1"/>
    <col min="12550" max="12550" width="12" style="4" bestFit="1" customWidth="1"/>
    <col min="12551" max="12800" width="8.25" style="4"/>
    <col min="12801" max="12801" width="5.375" style="4" bestFit="1" customWidth="1"/>
    <col min="12802" max="12802" width="25.125" style="4" bestFit="1" customWidth="1"/>
    <col min="12803" max="12803" width="19.625" style="4" bestFit="1" customWidth="1"/>
    <col min="12804" max="12804" width="11.875" style="4" bestFit="1" customWidth="1"/>
    <col min="12805" max="12805" width="10.25" style="4" customWidth="1"/>
    <col min="12806" max="12806" width="12" style="4" bestFit="1" customWidth="1"/>
    <col min="12807" max="13056" width="8.25" style="4"/>
    <col min="13057" max="13057" width="5.375" style="4" bestFit="1" customWidth="1"/>
    <col min="13058" max="13058" width="25.125" style="4" bestFit="1" customWidth="1"/>
    <col min="13059" max="13059" width="19.625" style="4" bestFit="1" customWidth="1"/>
    <col min="13060" max="13060" width="11.875" style="4" bestFit="1" customWidth="1"/>
    <col min="13061" max="13061" width="10.25" style="4" customWidth="1"/>
    <col min="13062" max="13062" width="12" style="4" bestFit="1" customWidth="1"/>
    <col min="13063" max="13312" width="8.25" style="4"/>
    <col min="13313" max="13313" width="5.375" style="4" bestFit="1" customWidth="1"/>
    <col min="13314" max="13314" width="25.125" style="4" bestFit="1" customWidth="1"/>
    <col min="13315" max="13315" width="19.625" style="4" bestFit="1" customWidth="1"/>
    <col min="13316" max="13316" width="11.875" style="4" bestFit="1" customWidth="1"/>
    <col min="13317" max="13317" width="10.25" style="4" customWidth="1"/>
    <col min="13318" max="13318" width="12" style="4" bestFit="1" customWidth="1"/>
    <col min="13319" max="13568" width="8.25" style="4"/>
    <col min="13569" max="13569" width="5.375" style="4" bestFit="1" customWidth="1"/>
    <col min="13570" max="13570" width="25.125" style="4" bestFit="1" customWidth="1"/>
    <col min="13571" max="13571" width="19.625" style="4" bestFit="1" customWidth="1"/>
    <col min="13572" max="13572" width="11.875" style="4" bestFit="1" customWidth="1"/>
    <col min="13573" max="13573" width="10.25" style="4" customWidth="1"/>
    <col min="13574" max="13574" width="12" style="4" bestFit="1" customWidth="1"/>
    <col min="13575" max="13824" width="8.25" style="4"/>
    <col min="13825" max="13825" width="5.375" style="4" bestFit="1" customWidth="1"/>
    <col min="13826" max="13826" width="25.125" style="4" bestFit="1" customWidth="1"/>
    <col min="13827" max="13827" width="19.625" style="4" bestFit="1" customWidth="1"/>
    <col min="13828" max="13828" width="11.875" style="4" bestFit="1" customWidth="1"/>
    <col min="13829" max="13829" width="10.25" style="4" customWidth="1"/>
    <col min="13830" max="13830" width="12" style="4" bestFit="1" customWidth="1"/>
    <col min="13831" max="14080" width="8.25" style="4"/>
    <col min="14081" max="14081" width="5.375" style="4" bestFit="1" customWidth="1"/>
    <col min="14082" max="14082" width="25.125" style="4" bestFit="1" customWidth="1"/>
    <col min="14083" max="14083" width="19.625" style="4" bestFit="1" customWidth="1"/>
    <col min="14084" max="14084" width="11.875" style="4" bestFit="1" customWidth="1"/>
    <col min="14085" max="14085" width="10.25" style="4" customWidth="1"/>
    <col min="14086" max="14086" width="12" style="4" bestFit="1" customWidth="1"/>
    <col min="14087" max="14336" width="8.25" style="4"/>
    <col min="14337" max="14337" width="5.375" style="4" bestFit="1" customWidth="1"/>
    <col min="14338" max="14338" width="25.125" style="4" bestFit="1" customWidth="1"/>
    <col min="14339" max="14339" width="19.625" style="4" bestFit="1" customWidth="1"/>
    <col min="14340" max="14340" width="11.875" style="4" bestFit="1" customWidth="1"/>
    <col min="14341" max="14341" width="10.25" style="4" customWidth="1"/>
    <col min="14342" max="14342" width="12" style="4" bestFit="1" customWidth="1"/>
    <col min="14343" max="14592" width="8.25" style="4"/>
    <col min="14593" max="14593" width="5.375" style="4" bestFit="1" customWidth="1"/>
    <col min="14594" max="14594" width="25.125" style="4" bestFit="1" customWidth="1"/>
    <col min="14595" max="14595" width="19.625" style="4" bestFit="1" customWidth="1"/>
    <col min="14596" max="14596" width="11.875" style="4" bestFit="1" customWidth="1"/>
    <col min="14597" max="14597" width="10.25" style="4" customWidth="1"/>
    <col min="14598" max="14598" width="12" style="4" bestFit="1" customWidth="1"/>
    <col min="14599" max="14848" width="8.25" style="4"/>
    <col min="14849" max="14849" width="5.375" style="4" bestFit="1" customWidth="1"/>
    <col min="14850" max="14850" width="25.125" style="4" bestFit="1" customWidth="1"/>
    <col min="14851" max="14851" width="19.625" style="4" bestFit="1" customWidth="1"/>
    <col min="14852" max="14852" width="11.875" style="4" bestFit="1" customWidth="1"/>
    <col min="14853" max="14853" width="10.25" style="4" customWidth="1"/>
    <col min="14854" max="14854" width="12" style="4" bestFit="1" customWidth="1"/>
    <col min="14855" max="15104" width="8.25" style="4"/>
    <col min="15105" max="15105" width="5.375" style="4" bestFit="1" customWidth="1"/>
    <col min="15106" max="15106" width="25.125" style="4" bestFit="1" customWidth="1"/>
    <col min="15107" max="15107" width="19.625" style="4" bestFit="1" customWidth="1"/>
    <col min="15108" max="15108" width="11.875" style="4" bestFit="1" customWidth="1"/>
    <col min="15109" max="15109" width="10.25" style="4" customWidth="1"/>
    <col min="15110" max="15110" width="12" style="4" bestFit="1" customWidth="1"/>
    <col min="15111" max="15360" width="8.25" style="4"/>
    <col min="15361" max="15361" width="5.375" style="4" bestFit="1" customWidth="1"/>
    <col min="15362" max="15362" width="25.125" style="4" bestFit="1" customWidth="1"/>
    <col min="15363" max="15363" width="19.625" style="4" bestFit="1" customWidth="1"/>
    <col min="15364" max="15364" width="11.875" style="4" bestFit="1" customWidth="1"/>
    <col min="15365" max="15365" width="10.25" style="4" customWidth="1"/>
    <col min="15366" max="15366" width="12" style="4" bestFit="1" customWidth="1"/>
    <col min="15367" max="15616" width="8.25" style="4"/>
    <col min="15617" max="15617" width="5.375" style="4" bestFit="1" customWidth="1"/>
    <col min="15618" max="15618" width="25.125" style="4" bestFit="1" customWidth="1"/>
    <col min="15619" max="15619" width="19.625" style="4" bestFit="1" customWidth="1"/>
    <col min="15620" max="15620" width="11.875" style="4" bestFit="1" customWidth="1"/>
    <col min="15621" max="15621" width="10.25" style="4" customWidth="1"/>
    <col min="15622" max="15622" width="12" style="4" bestFit="1" customWidth="1"/>
    <col min="15623" max="15872" width="8.25" style="4"/>
    <col min="15873" max="15873" width="5.375" style="4" bestFit="1" customWidth="1"/>
    <col min="15874" max="15874" width="25.125" style="4" bestFit="1" customWidth="1"/>
    <col min="15875" max="15875" width="19.625" style="4" bestFit="1" customWidth="1"/>
    <col min="15876" max="15876" width="11.875" style="4" bestFit="1" customWidth="1"/>
    <col min="15877" max="15877" width="10.25" style="4" customWidth="1"/>
    <col min="15878" max="15878" width="12" style="4" bestFit="1" customWidth="1"/>
    <col min="15879" max="16128" width="8.25" style="4"/>
    <col min="16129" max="16129" width="5.375" style="4" bestFit="1" customWidth="1"/>
    <col min="16130" max="16130" width="25.125" style="4" bestFit="1" customWidth="1"/>
    <col min="16131" max="16131" width="19.625" style="4" bestFit="1" customWidth="1"/>
    <col min="16132" max="16132" width="11.875" style="4" bestFit="1" customWidth="1"/>
    <col min="16133" max="16133" width="10.25" style="4" customWidth="1"/>
    <col min="16134" max="16134" width="12" style="4" bestFit="1" customWidth="1"/>
    <col min="16135" max="16384" width="8.25" style="4"/>
  </cols>
  <sheetData>
    <row r="1" spans="1:6" s="2" customFormat="1" ht="21" customHeight="1" x14ac:dyDescent="0.4">
      <c r="A1" s="1" t="s">
        <v>2</v>
      </c>
    </row>
    <row r="2" spans="1:6" s="2" customFormat="1" ht="9" customHeight="1" x14ac:dyDescent="0.4">
      <c r="A2" s="1"/>
    </row>
    <row r="3" spans="1:6" ht="17.45" customHeight="1" x14ac:dyDescent="0.15">
      <c r="A3" s="3" t="s">
        <v>3</v>
      </c>
      <c r="E3" s="5"/>
    </row>
    <row r="4" spans="1:6" ht="17.45" customHeight="1" x14ac:dyDescent="0.2">
      <c r="A4" s="6" t="s">
        <v>4</v>
      </c>
      <c r="E4" s="7" t="s">
        <v>5</v>
      </c>
    </row>
    <row r="5" spans="1:6" ht="6.95" customHeight="1" thickBot="1" x14ac:dyDescent="0.2">
      <c r="A5" s="8"/>
      <c r="E5" s="7"/>
    </row>
    <row r="6" spans="1:6" ht="13.5" customHeight="1" x14ac:dyDescent="0.4">
      <c r="A6" s="86" t="s">
        <v>6</v>
      </c>
      <c r="B6" s="89" t="s">
        <v>7</v>
      </c>
      <c r="C6" s="90"/>
      <c r="D6" s="93" t="s">
        <v>8</v>
      </c>
      <c r="E6" s="95" t="s">
        <v>9</v>
      </c>
      <c r="F6" s="97"/>
    </row>
    <row r="7" spans="1:6" ht="13.5" customHeight="1" x14ac:dyDescent="0.4">
      <c r="A7" s="87"/>
      <c r="B7" s="91"/>
      <c r="C7" s="92"/>
      <c r="D7" s="94"/>
      <c r="E7" s="96"/>
      <c r="F7" s="97"/>
    </row>
    <row r="8" spans="1:6" ht="27" customHeight="1" x14ac:dyDescent="0.4">
      <c r="A8" s="88"/>
      <c r="B8" s="98" t="s">
        <v>10</v>
      </c>
      <c r="C8" s="99"/>
      <c r="D8" s="9" t="s">
        <v>11</v>
      </c>
      <c r="E8" s="10" t="s">
        <v>12</v>
      </c>
      <c r="F8" s="11"/>
    </row>
    <row r="9" spans="1:6" ht="18" customHeight="1" x14ac:dyDescent="0.4">
      <c r="A9" s="104" t="s">
        <v>13</v>
      </c>
      <c r="B9" s="105" t="s">
        <v>14</v>
      </c>
      <c r="C9" s="106" t="s">
        <v>15</v>
      </c>
      <c r="D9" s="107" t="s">
        <v>16</v>
      </c>
      <c r="E9" s="108" t="s">
        <v>67</v>
      </c>
      <c r="F9" s="12"/>
    </row>
    <row r="10" spans="1:6" ht="18" customHeight="1" x14ac:dyDescent="0.4">
      <c r="A10" s="13" t="s">
        <v>17</v>
      </c>
      <c r="B10" s="109" t="str">
        <f>HYPERLINK("#標準指数!E164:H164","集合住宅")</f>
        <v>集合住宅</v>
      </c>
      <c r="C10" s="14" t="s">
        <v>18</v>
      </c>
      <c r="D10" s="15" t="s">
        <v>19</v>
      </c>
      <c r="E10" s="16" t="s">
        <v>67</v>
      </c>
      <c r="F10" s="12"/>
    </row>
    <row r="11" spans="1:6" ht="18" customHeight="1" x14ac:dyDescent="0.4">
      <c r="A11" s="17" t="s">
        <v>20</v>
      </c>
      <c r="B11" s="109" t="str">
        <f>HYPERLINK("#標準指数!M164:P164","集合住宅")</f>
        <v>集合住宅</v>
      </c>
      <c r="C11" s="14" t="s">
        <v>18</v>
      </c>
      <c r="D11" s="15" t="s">
        <v>21</v>
      </c>
      <c r="E11" s="16" t="s">
        <v>67</v>
      </c>
      <c r="F11" s="12"/>
    </row>
    <row r="12" spans="1:6" ht="18" customHeight="1" x14ac:dyDescent="0.4">
      <c r="A12" s="104" t="s">
        <v>22</v>
      </c>
      <c r="B12" s="105" t="s">
        <v>23</v>
      </c>
      <c r="C12" s="106" t="s">
        <v>24</v>
      </c>
      <c r="D12" s="107" t="s">
        <v>16</v>
      </c>
      <c r="E12" s="108" t="s">
        <v>67</v>
      </c>
      <c r="F12" s="12"/>
    </row>
    <row r="13" spans="1:6" ht="18" customHeight="1" x14ac:dyDescent="0.4">
      <c r="A13" s="13" t="s">
        <v>25</v>
      </c>
      <c r="B13" s="109" t="str">
        <f>HYPERLINK("#標準指数!U164:X164","事務所")</f>
        <v>事務所</v>
      </c>
      <c r="C13" s="14" t="s">
        <v>26</v>
      </c>
      <c r="D13" s="15" t="s">
        <v>19</v>
      </c>
      <c r="E13" s="16" t="s">
        <v>67</v>
      </c>
      <c r="F13" s="18"/>
    </row>
    <row r="14" spans="1:6" ht="18" customHeight="1" x14ac:dyDescent="0.4">
      <c r="A14" s="13" t="s">
        <v>27</v>
      </c>
      <c r="B14" s="109" t="str">
        <f>HYPERLINK("#標準指数!AC164:AF164","事務所")</f>
        <v>事務所</v>
      </c>
      <c r="C14" s="14" t="s">
        <v>26</v>
      </c>
      <c r="D14" s="15" t="s">
        <v>21</v>
      </c>
      <c r="E14" s="16" t="s">
        <v>67</v>
      </c>
      <c r="F14" s="18"/>
    </row>
    <row r="15" spans="1:6" ht="18" customHeight="1" x14ac:dyDescent="0.4">
      <c r="A15" s="17">
        <v>7</v>
      </c>
      <c r="B15" s="109" t="str">
        <f>HYPERLINK("#標準指数!AK164:AN164","店舗")</f>
        <v>店舗</v>
      </c>
      <c r="C15" s="14" t="s">
        <v>28</v>
      </c>
      <c r="D15" s="15" t="s">
        <v>19</v>
      </c>
      <c r="E15" s="16" t="s">
        <v>67</v>
      </c>
      <c r="F15" s="12"/>
    </row>
    <row r="16" spans="1:6" ht="18" customHeight="1" x14ac:dyDescent="0.4">
      <c r="A16" s="17">
        <v>8</v>
      </c>
      <c r="B16" s="109" t="str">
        <f>HYPERLINK("#標準指数!AS164:AV164","店舗")</f>
        <v>店舗</v>
      </c>
      <c r="C16" s="14" t="s">
        <v>28</v>
      </c>
      <c r="D16" s="15" t="s">
        <v>21</v>
      </c>
      <c r="E16" s="16" t="s">
        <v>67</v>
      </c>
      <c r="F16" s="12"/>
    </row>
    <row r="17" spans="1:6" ht="18" customHeight="1" x14ac:dyDescent="0.4">
      <c r="A17" s="17">
        <v>9</v>
      </c>
      <c r="B17" s="109" t="str">
        <f>HYPERLINK("#標準指数!BA164:BD164","医院")</f>
        <v>医院</v>
      </c>
      <c r="C17" s="14" t="s">
        <v>29</v>
      </c>
      <c r="D17" s="15" t="s">
        <v>19</v>
      </c>
      <c r="E17" s="16" t="s">
        <v>67</v>
      </c>
      <c r="F17" s="18"/>
    </row>
    <row r="18" spans="1:6" ht="18" customHeight="1" x14ac:dyDescent="0.4">
      <c r="A18" s="17">
        <v>10</v>
      </c>
      <c r="B18" s="109" t="str">
        <f>HYPERLINK("#標準指数!BI164:BL164","病院")</f>
        <v>病院</v>
      </c>
      <c r="C18" s="14" t="s">
        <v>30</v>
      </c>
      <c r="D18" s="15" t="s">
        <v>19</v>
      </c>
      <c r="E18" s="16" t="s">
        <v>67</v>
      </c>
      <c r="F18" s="12"/>
    </row>
    <row r="19" spans="1:6" ht="18" customHeight="1" x14ac:dyDescent="0.4">
      <c r="A19" s="17">
        <v>11</v>
      </c>
      <c r="B19" s="109" t="str">
        <f>HYPERLINK("#標準指数!BQ164:BT164","老人福祉施設")</f>
        <v>老人福祉施設</v>
      </c>
      <c r="C19" s="14" t="s">
        <v>31</v>
      </c>
      <c r="D19" s="15" t="s">
        <v>19</v>
      </c>
      <c r="E19" s="16" t="s">
        <v>67</v>
      </c>
      <c r="F19" s="18"/>
    </row>
    <row r="20" spans="1:6" ht="18" customHeight="1" x14ac:dyDescent="0.4">
      <c r="A20" s="17">
        <v>12</v>
      </c>
      <c r="B20" s="109" t="str">
        <f>HYPERLINK("#標準指数!BY164:CB164","ホテル")</f>
        <v>ホテル</v>
      </c>
      <c r="C20" s="14" t="s">
        <v>32</v>
      </c>
      <c r="D20" s="15" t="s">
        <v>19</v>
      </c>
      <c r="E20" s="16" t="s">
        <v>67</v>
      </c>
      <c r="F20" s="12"/>
    </row>
    <row r="21" spans="1:6" ht="18" customHeight="1" x14ac:dyDescent="0.4">
      <c r="A21" s="17">
        <v>13</v>
      </c>
      <c r="B21" s="109" t="str">
        <f>HYPERLINK("#標準指数!CG164:CJ164","体育館")</f>
        <v>体育館</v>
      </c>
      <c r="C21" s="14" t="s">
        <v>33</v>
      </c>
      <c r="D21" s="15" t="s">
        <v>19</v>
      </c>
      <c r="E21" s="16" t="s">
        <v>67</v>
      </c>
      <c r="F21" s="12"/>
    </row>
    <row r="22" spans="1:6" ht="18" customHeight="1" x14ac:dyDescent="0.4">
      <c r="A22" s="17">
        <v>14</v>
      </c>
      <c r="B22" s="109" t="str">
        <f>HYPERLINK("#標準指数!CO164:CR164","体育館")</f>
        <v>体育館</v>
      </c>
      <c r="C22" s="14" t="s">
        <v>33</v>
      </c>
      <c r="D22" s="15" t="s">
        <v>21</v>
      </c>
      <c r="E22" s="16" t="s">
        <v>67</v>
      </c>
      <c r="F22" s="12"/>
    </row>
    <row r="23" spans="1:6" ht="18" customHeight="1" x14ac:dyDescent="0.4">
      <c r="A23" s="104">
        <v>15</v>
      </c>
      <c r="B23" s="105" t="s">
        <v>34</v>
      </c>
      <c r="C23" s="106" t="s">
        <v>35</v>
      </c>
      <c r="D23" s="107" t="s">
        <v>16</v>
      </c>
      <c r="E23" s="108" t="s">
        <v>67</v>
      </c>
      <c r="F23" s="12"/>
    </row>
    <row r="24" spans="1:6" ht="18" customHeight="1" x14ac:dyDescent="0.4">
      <c r="A24" s="13" t="s">
        <v>36</v>
      </c>
      <c r="B24" s="109" t="str">
        <f>HYPERLINK("#標準指数!CW164:CZ164","学校")</f>
        <v>学校</v>
      </c>
      <c r="C24" s="14" t="s">
        <v>35</v>
      </c>
      <c r="D24" s="15" t="s">
        <v>19</v>
      </c>
      <c r="E24" s="16" t="s">
        <v>67</v>
      </c>
      <c r="F24" s="12"/>
    </row>
    <row r="25" spans="1:6" ht="18" customHeight="1" x14ac:dyDescent="0.4">
      <c r="A25" s="13" t="s">
        <v>37</v>
      </c>
      <c r="B25" s="109" t="str">
        <f>HYPERLINK("#標準指数!DE164:DH164","工場")</f>
        <v>工場</v>
      </c>
      <c r="C25" s="14" t="s">
        <v>38</v>
      </c>
      <c r="D25" s="15" t="s">
        <v>21</v>
      </c>
      <c r="E25" s="16" t="s">
        <v>67</v>
      </c>
      <c r="F25" s="18"/>
    </row>
    <row r="26" spans="1:6" ht="18" customHeight="1" x14ac:dyDescent="0.4">
      <c r="A26" s="17">
        <v>18</v>
      </c>
      <c r="B26" s="109" t="str">
        <f>HYPERLINK("#標準指数!DM164:DP164","倉庫")</f>
        <v>倉庫</v>
      </c>
      <c r="C26" s="14" t="s">
        <v>39</v>
      </c>
      <c r="D26" s="15" t="s">
        <v>21</v>
      </c>
      <c r="E26" s="16" t="s">
        <v>67</v>
      </c>
      <c r="F26" s="12"/>
    </row>
    <row r="27" spans="1:6" ht="18" customHeight="1" x14ac:dyDescent="0.4">
      <c r="A27" s="13" t="s">
        <v>40</v>
      </c>
      <c r="B27" s="109" t="str">
        <f>HYPERLINK("#標準指数!DU164:DX164","住宅")</f>
        <v>住宅</v>
      </c>
      <c r="C27" s="19" t="s">
        <v>41</v>
      </c>
      <c r="D27" s="15" t="s">
        <v>42</v>
      </c>
      <c r="E27" s="16" t="s">
        <v>67</v>
      </c>
      <c r="F27" s="12"/>
    </row>
    <row r="28" spans="1:6" ht="18" customHeight="1" x14ac:dyDescent="0.4">
      <c r="A28" s="13" t="s">
        <v>43</v>
      </c>
      <c r="B28" s="109" t="str">
        <f>HYPERLINK("#標準指数!EC164:EF164","構造別平均")</f>
        <v>構造別平均</v>
      </c>
      <c r="C28" s="14" t="s">
        <v>44</v>
      </c>
      <c r="D28" s="15" t="s">
        <v>45</v>
      </c>
      <c r="E28" s="16" t="s">
        <v>67</v>
      </c>
      <c r="F28" s="12"/>
    </row>
    <row r="29" spans="1:6" ht="18" customHeight="1" x14ac:dyDescent="0.4">
      <c r="A29" s="13" t="s">
        <v>46</v>
      </c>
      <c r="B29" s="109" t="str">
        <f>HYPERLINK("#標準指数!EK164:EN164","構造別平均")</f>
        <v>構造別平均</v>
      </c>
      <c r="C29" s="14" t="s">
        <v>47</v>
      </c>
      <c r="D29" s="15" t="s">
        <v>19</v>
      </c>
      <c r="E29" s="16" t="s">
        <v>67</v>
      </c>
      <c r="F29" s="12"/>
    </row>
    <row r="30" spans="1:6" ht="18" customHeight="1" thickBot="1" x14ac:dyDescent="0.45">
      <c r="A30" s="20" t="s">
        <v>48</v>
      </c>
      <c r="B30" s="110" t="str">
        <f>HYPERLINK("#標準指数!ES164:EV164","構造別平均")</f>
        <v>構造別平均</v>
      </c>
      <c r="C30" s="21" t="s">
        <v>49</v>
      </c>
      <c r="D30" s="22" t="s">
        <v>50</v>
      </c>
      <c r="E30" s="23" t="s">
        <v>67</v>
      </c>
      <c r="F30" s="12"/>
    </row>
    <row r="31" spans="1:6" ht="9" customHeight="1" x14ac:dyDescent="0.4"/>
    <row r="32" spans="1:6" ht="17.45" customHeight="1" x14ac:dyDescent="0.15">
      <c r="A32" s="24" t="s">
        <v>51</v>
      </c>
      <c r="B32" s="25"/>
      <c r="D32" s="26"/>
      <c r="F32" s="27"/>
    </row>
    <row r="33" spans="1:6" ht="17.45" customHeight="1" x14ac:dyDescent="0.15">
      <c r="A33" s="24" t="s">
        <v>52</v>
      </c>
      <c r="B33" s="25"/>
      <c r="D33" s="26"/>
      <c r="F33" s="27"/>
    </row>
    <row r="34" spans="1:6" ht="13.5" customHeight="1" x14ac:dyDescent="0.15">
      <c r="A34" s="28"/>
      <c r="B34" s="25"/>
      <c r="D34" s="26"/>
      <c r="E34" s="29"/>
      <c r="F34" s="27"/>
    </row>
    <row r="35" spans="1:6" ht="13.5" customHeight="1" x14ac:dyDescent="0.4"/>
    <row r="36" spans="1:6" ht="13.5" customHeight="1" x14ac:dyDescent="0.4"/>
    <row r="37" spans="1:6" ht="13.5" customHeight="1" x14ac:dyDescent="0.4"/>
    <row r="38" spans="1:6" ht="13.5" customHeight="1" x14ac:dyDescent="0.4"/>
    <row r="39" spans="1:6" ht="13.5" customHeight="1" x14ac:dyDescent="0.4">
      <c r="A39" s="30"/>
    </row>
    <row r="40" spans="1:6" ht="13.5" customHeight="1" x14ac:dyDescent="0.4"/>
    <row r="41" spans="1:6" ht="13.5" customHeight="1" x14ac:dyDescent="0.4"/>
    <row r="42" spans="1:6" ht="13.5" customHeight="1" x14ac:dyDescent="0.4"/>
    <row r="43" spans="1:6" ht="13.5" customHeight="1" x14ac:dyDescent="0.4"/>
    <row r="44" spans="1:6" ht="13.5" customHeight="1" x14ac:dyDescent="0.4"/>
    <row r="45" spans="1:6" ht="13.5" customHeight="1" x14ac:dyDescent="0.4"/>
    <row r="46" spans="1:6" ht="13.5" customHeight="1" x14ac:dyDescent="0.4"/>
    <row r="47" spans="1:6" ht="13.5" customHeight="1" x14ac:dyDescent="0.4"/>
    <row r="48" spans="1:6" ht="13.5" customHeight="1" x14ac:dyDescent="0.4"/>
    <row r="49" spans="1:1" ht="13.5" customHeight="1" x14ac:dyDescent="0.4"/>
    <row r="50" spans="1:1" ht="13.5" customHeight="1" x14ac:dyDescent="0.4"/>
    <row r="51" spans="1:1" ht="13.5" customHeight="1" x14ac:dyDescent="0.4"/>
    <row r="52" spans="1:1" ht="13.5" customHeight="1" x14ac:dyDescent="0.4"/>
    <row r="53" spans="1:1" ht="13.5" customHeight="1" x14ac:dyDescent="0.4"/>
    <row r="54" spans="1:1" ht="13.5" customHeight="1" x14ac:dyDescent="0.4"/>
    <row r="55" spans="1:1" ht="13.5" customHeight="1" x14ac:dyDescent="0.4">
      <c r="A55" s="30"/>
    </row>
    <row r="56" spans="1:1" ht="13.5" customHeight="1" x14ac:dyDescent="0.4"/>
    <row r="57" spans="1:1" ht="13.5" customHeight="1" x14ac:dyDescent="0.4"/>
    <row r="58" spans="1:1" ht="13.5" customHeight="1" x14ac:dyDescent="0.4"/>
    <row r="59" spans="1:1" ht="13.5" customHeight="1" x14ac:dyDescent="0.4"/>
    <row r="60" spans="1:1" ht="13.5" customHeight="1" x14ac:dyDescent="0.4"/>
    <row r="61" spans="1:1" ht="13.5" customHeight="1" x14ac:dyDescent="0.4"/>
    <row r="62" spans="1:1" ht="13.5" customHeight="1" x14ac:dyDescent="0.4"/>
    <row r="63" spans="1:1" ht="13.5" customHeight="1" x14ac:dyDescent="0.4">
      <c r="A63" s="30"/>
    </row>
    <row r="64" spans="1:1" ht="13.5" customHeight="1" x14ac:dyDescent="0.4"/>
    <row r="65" spans="1:1" ht="13.5" customHeight="1" x14ac:dyDescent="0.4"/>
    <row r="66" spans="1:1" ht="13.5" customHeight="1" x14ac:dyDescent="0.4"/>
    <row r="67" spans="1:1" ht="13.5" customHeight="1" x14ac:dyDescent="0.4"/>
    <row r="68" spans="1:1" ht="13.5" customHeight="1" x14ac:dyDescent="0.4"/>
    <row r="69" spans="1:1" ht="13.5" customHeight="1" x14ac:dyDescent="0.4"/>
    <row r="70" spans="1:1" ht="13.5" customHeight="1" x14ac:dyDescent="0.4"/>
    <row r="71" spans="1:1" ht="13.5" customHeight="1" x14ac:dyDescent="0.4">
      <c r="A71" s="30"/>
    </row>
    <row r="72" spans="1:1" ht="13.5" customHeight="1" x14ac:dyDescent="0.4"/>
    <row r="73" spans="1:1" ht="13.5" customHeight="1" x14ac:dyDescent="0.4"/>
    <row r="74" spans="1:1" ht="13.5" customHeight="1" x14ac:dyDescent="0.4"/>
    <row r="75" spans="1:1" ht="13.5" customHeight="1" x14ac:dyDescent="0.4"/>
    <row r="76" spans="1:1" ht="13.5" customHeight="1" x14ac:dyDescent="0.4"/>
    <row r="77" spans="1:1" ht="13.5" customHeight="1" x14ac:dyDescent="0.4"/>
    <row r="78" spans="1:1" ht="13.5" customHeight="1" x14ac:dyDescent="0.4"/>
    <row r="79" spans="1:1" ht="13.5" customHeight="1" x14ac:dyDescent="0.4">
      <c r="A79" s="30"/>
    </row>
    <row r="80" spans="1:1" ht="13.5" customHeight="1" x14ac:dyDescent="0.4"/>
    <row r="81" spans="1:1" ht="13.5" customHeight="1" x14ac:dyDescent="0.4"/>
    <row r="82" spans="1:1" ht="13.5" customHeight="1" x14ac:dyDescent="0.4"/>
    <row r="83" spans="1:1" ht="13.5" customHeight="1" x14ac:dyDescent="0.4"/>
    <row r="84" spans="1:1" ht="13.5" customHeight="1" x14ac:dyDescent="0.4"/>
    <row r="85" spans="1:1" ht="13.5" customHeight="1" x14ac:dyDescent="0.4"/>
    <row r="86" spans="1:1" ht="13.5" customHeight="1" x14ac:dyDescent="0.4"/>
    <row r="87" spans="1:1" ht="13.5" customHeight="1" x14ac:dyDescent="0.4">
      <c r="A87" s="30"/>
    </row>
    <row r="88" spans="1:1" ht="13.5" customHeight="1" x14ac:dyDescent="0.4"/>
    <row r="89" spans="1:1" ht="13.5" customHeight="1" x14ac:dyDescent="0.4"/>
    <row r="90" spans="1:1" ht="13.5" customHeight="1" x14ac:dyDescent="0.4"/>
    <row r="91" spans="1:1" ht="13.5" customHeight="1" x14ac:dyDescent="0.4"/>
    <row r="92" spans="1:1" ht="13.5" customHeight="1" x14ac:dyDescent="0.4"/>
    <row r="93" spans="1:1" ht="13.5" customHeight="1" x14ac:dyDescent="0.4"/>
    <row r="94" spans="1:1" ht="13.5" customHeight="1" x14ac:dyDescent="0.4"/>
    <row r="95" spans="1:1" ht="13.5" customHeight="1" x14ac:dyDescent="0.4">
      <c r="A95" s="30"/>
    </row>
    <row r="96" spans="1:1" ht="13.5" customHeight="1" x14ac:dyDescent="0.4"/>
    <row r="97" spans="1:1" ht="13.5" customHeight="1" x14ac:dyDescent="0.4"/>
    <row r="98" spans="1:1" ht="13.5" customHeight="1" x14ac:dyDescent="0.4"/>
    <row r="99" spans="1:1" ht="13.5" customHeight="1" x14ac:dyDescent="0.4"/>
    <row r="100" spans="1:1" ht="13.5" customHeight="1" x14ac:dyDescent="0.4"/>
    <row r="101" spans="1:1" ht="13.5" customHeight="1" x14ac:dyDescent="0.4"/>
    <row r="102" spans="1:1" ht="13.5" customHeight="1" x14ac:dyDescent="0.4"/>
    <row r="103" spans="1:1" ht="13.5" customHeight="1" x14ac:dyDescent="0.4">
      <c r="A103" s="30"/>
    </row>
    <row r="104" spans="1:1" ht="13.5" customHeight="1" x14ac:dyDescent="0.4"/>
    <row r="105" spans="1:1" ht="13.5" customHeight="1" x14ac:dyDescent="0.4"/>
    <row r="106" spans="1:1" ht="13.5" customHeight="1" x14ac:dyDescent="0.4"/>
    <row r="107" spans="1:1" ht="13.5" customHeight="1" x14ac:dyDescent="0.4"/>
    <row r="108" spans="1:1" ht="13.5" customHeight="1" x14ac:dyDescent="0.4"/>
    <row r="109" spans="1:1" ht="13.5" customHeight="1" x14ac:dyDescent="0.4"/>
    <row r="110" spans="1:1" ht="13.5" customHeight="1" x14ac:dyDescent="0.4"/>
    <row r="111" spans="1:1" ht="13.5" customHeight="1" x14ac:dyDescent="0.4">
      <c r="A111" s="30"/>
    </row>
    <row r="112" spans="1:1" ht="13.5" customHeight="1" x14ac:dyDescent="0.4"/>
    <row r="113" spans="1:1" ht="13.5" customHeight="1" x14ac:dyDescent="0.4"/>
    <row r="114" spans="1:1" ht="13.5" customHeight="1" x14ac:dyDescent="0.4"/>
    <row r="115" spans="1:1" ht="13.5" customHeight="1" x14ac:dyDescent="0.4"/>
    <row r="116" spans="1:1" ht="13.5" customHeight="1" x14ac:dyDescent="0.4"/>
    <row r="117" spans="1:1" ht="13.5" customHeight="1" x14ac:dyDescent="0.4"/>
    <row r="118" spans="1:1" ht="13.5" customHeight="1" x14ac:dyDescent="0.4"/>
    <row r="119" spans="1:1" ht="13.5" customHeight="1" x14ac:dyDescent="0.4">
      <c r="A119" s="30"/>
    </row>
    <row r="120" spans="1:1" ht="13.5" customHeight="1" x14ac:dyDescent="0.4"/>
    <row r="121" spans="1:1" ht="13.5" customHeight="1" x14ac:dyDescent="0.4"/>
    <row r="122" spans="1:1" ht="13.5" customHeight="1" x14ac:dyDescent="0.4"/>
    <row r="123" spans="1:1" ht="13.5" customHeight="1" x14ac:dyDescent="0.4"/>
    <row r="124" spans="1:1" ht="13.5" customHeight="1" x14ac:dyDescent="0.4"/>
    <row r="125" spans="1:1" ht="13.5" customHeight="1" x14ac:dyDescent="0.4"/>
    <row r="126" spans="1:1" ht="13.5" customHeight="1" x14ac:dyDescent="0.4"/>
    <row r="127" spans="1:1" ht="13.5" customHeight="1" x14ac:dyDescent="0.4">
      <c r="A127" s="30"/>
    </row>
    <row r="128" spans="1:1" ht="13.5" customHeight="1" x14ac:dyDescent="0.4"/>
    <row r="129" spans="1:1" ht="13.5" customHeight="1" x14ac:dyDescent="0.4"/>
    <row r="130" spans="1:1" ht="13.5" customHeight="1" x14ac:dyDescent="0.4"/>
    <row r="131" spans="1:1" ht="13.5" customHeight="1" x14ac:dyDescent="0.4"/>
    <row r="132" spans="1:1" ht="13.5" customHeight="1" x14ac:dyDescent="0.4"/>
    <row r="133" spans="1:1" ht="13.5" customHeight="1" x14ac:dyDescent="0.4"/>
    <row r="134" spans="1:1" ht="13.5" customHeight="1" x14ac:dyDescent="0.4"/>
    <row r="135" spans="1:1" ht="13.5" customHeight="1" x14ac:dyDescent="0.4">
      <c r="A135" s="30"/>
    </row>
    <row r="136" spans="1:1" ht="13.5" customHeight="1" x14ac:dyDescent="0.4"/>
    <row r="137" spans="1:1" ht="13.5" customHeight="1" x14ac:dyDescent="0.4"/>
    <row r="138" spans="1:1" ht="13.5" customHeight="1" x14ac:dyDescent="0.4"/>
    <row r="139" spans="1:1" ht="13.5" customHeight="1" x14ac:dyDescent="0.4"/>
    <row r="140" spans="1:1" ht="13.5" customHeight="1" x14ac:dyDescent="0.4"/>
    <row r="141" spans="1:1" ht="13.5" customHeight="1" x14ac:dyDescent="0.4"/>
    <row r="142" spans="1:1" ht="13.5" customHeight="1" x14ac:dyDescent="0.4"/>
    <row r="143" spans="1:1" ht="13.5" customHeight="1" x14ac:dyDescent="0.4"/>
    <row r="144" spans="1:1" ht="13.5" customHeight="1" x14ac:dyDescent="0.4">
      <c r="A144" s="31"/>
    </row>
  </sheetData>
  <mergeCells count="6">
    <mergeCell ref="A6:A8"/>
    <mergeCell ref="B6:C7"/>
    <mergeCell ref="D6:D7"/>
    <mergeCell ref="E6:E7"/>
    <mergeCell ref="F6:F7"/>
    <mergeCell ref="B8:C8"/>
  </mergeCells>
  <phoneticPr fontId="6"/>
  <printOptions horizontalCentered="1"/>
  <pageMargins left="0.39370078740157483" right="0.39370078740157483" top="0.59055118110236227" bottom="0.59055118110236227" header="0.39370078740157483" footer="0.39370078740157483"/>
  <pageSetup paperSize="9" scale="93" orientation="portrait" r:id="rId1"/>
  <headerFooter scaleWithDoc="0" alignWithMargins="0">
    <oddHeader>&amp;R&amp;6DATE:&amp;D　　　TIME:&amp;T</oddHeader>
    <oddFooter>&amp;R&amp;9Ⓒ 2024 一般財団法人 建設物価調査会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1C06-AAAC-49BE-81C3-7D740110AD8D}">
  <dimension ref="A1:EV166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2" customWidth="1"/>
    <col min="2" max="3" width="3.125" style="32" customWidth="1"/>
    <col min="4" max="4" width="6.5" style="32" customWidth="1"/>
    <col min="5" max="8" width="11" style="32" customWidth="1"/>
    <col min="9" max="9" width="2.125" style="32" customWidth="1"/>
    <col min="10" max="11" width="3.125" style="32" customWidth="1"/>
    <col min="12" max="12" width="6.5" style="32" customWidth="1"/>
    <col min="13" max="16" width="11" style="32" customWidth="1"/>
    <col min="17" max="17" width="2.125" style="32" customWidth="1"/>
    <col min="18" max="19" width="3.125" style="32" customWidth="1"/>
    <col min="20" max="20" width="6.5" style="32" customWidth="1"/>
    <col min="21" max="24" width="11" style="32" customWidth="1"/>
    <col min="25" max="25" width="2.125" style="32" customWidth="1"/>
    <col min="26" max="27" width="3.125" style="32" customWidth="1"/>
    <col min="28" max="28" width="6.5" style="32" customWidth="1"/>
    <col min="29" max="32" width="11" style="32" customWidth="1"/>
    <col min="33" max="33" width="2.125" style="32" customWidth="1"/>
    <col min="34" max="35" width="3.125" style="32" customWidth="1"/>
    <col min="36" max="36" width="6.5" style="32" customWidth="1"/>
    <col min="37" max="40" width="11" style="32" customWidth="1"/>
    <col min="41" max="41" width="2.125" style="32" customWidth="1"/>
    <col min="42" max="43" width="3.125" style="32" customWidth="1"/>
    <col min="44" max="44" width="6.5" style="32" customWidth="1"/>
    <col min="45" max="48" width="11" style="32" customWidth="1"/>
    <col min="49" max="49" width="2.125" style="32" customWidth="1"/>
    <col min="50" max="51" width="3.125" style="32" customWidth="1"/>
    <col min="52" max="52" width="6.5" style="32" customWidth="1"/>
    <col min="53" max="56" width="11" style="32" customWidth="1"/>
    <col min="57" max="57" width="2.125" style="32" customWidth="1"/>
    <col min="58" max="59" width="3.125" style="32" customWidth="1"/>
    <col min="60" max="60" width="6.5" style="32" customWidth="1"/>
    <col min="61" max="64" width="11" style="32" customWidth="1"/>
    <col min="65" max="65" width="2.125" style="32" customWidth="1"/>
    <col min="66" max="67" width="3.125" style="32" customWidth="1"/>
    <col min="68" max="68" width="6.5" style="32" customWidth="1"/>
    <col min="69" max="72" width="11" style="32" customWidth="1"/>
    <col min="73" max="73" width="2.125" style="32" customWidth="1"/>
    <col min="74" max="75" width="3.125" style="32" customWidth="1"/>
    <col min="76" max="76" width="6.5" style="32" customWidth="1"/>
    <col min="77" max="80" width="11" style="32" customWidth="1"/>
    <col min="81" max="81" width="2.125" style="32" customWidth="1"/>
    <col min="82" max="83" width="3.125" style="32" customWidth="1"/>
    <col min="84" max="84" width="6.5" style="32" customWidth="1"/>
    <col min="85" max="88" width="11" style="32" customWidth="1"/>
    <col min="89" max="89" width="2.125" style="32" customWidth="1"/>
    <col min="90" max="91" width="3.125" style="32" customWidth="1"/>
    <col min="92" max="92" width="6.5" style="32" customWidth="1"/>
    <col min="93" max="96" width="11" style="32" customWidth="1"/>
    <col min="97" max="97" width="2.125" style="32" customWidth="1"/>
    <col min="98" max="99" width="3.125" style="32" customWidth="1"/>
    <col min="100" max="100" width="6.5" style="32" customWidth="1"/>
    <col min="101" max="104" width="11" style="32" customWidth="1"/>
    <col min="105" max="105" width="2.125" style="32" customWidth="1"/>
    <col min="106" max="107" width="3.125" style="32" customWidth="1"/>
    <col min="108" max="108" width="6.5" style="32" customWidth="1"/>
    <col min="109" max="112" width="11" style="32" customWidth="1"/>
    <col min="113" max="113" width="2.125" style="32" customWidth="1"/>
    <col min="114" max="115" width="3.125" style="32" customWidth="1"/>
    <col min="116" max="116" width="6.5" style="32" customWidth="1"/>
    <col min="117" max="120" width="11" style="32" customWidth="1"/>
    <col min="121" max="121" width="2.125" style="32" customWidth="1"/>
    <col min="122" max="123" width="3.125" style="32" customWidth="1"/>
    <col min="124" max="124" width="6.5" style="32" customWidth="1"/>
    <col min="125" max="128" width="11" style="32" customWidth="1"/>
    <col min="129" max="129" width="2.125" style="32" customWidth="1"/>
    <col min="130" max="131" width="3.125" style="32" customWidth="1"/>
    <col min="132" max="132" width="6.5" style="32" customWidth="1"/>
    <col min="133" max="136" width="11" style="32" customWidth="1"/>
    <col min="137" max="137" width="2.125" style="32" customWidth="1"/>
    <col min="138" max="139" width="3.125" style="32" customWidth="1"/>
    <col min="140" max="140" width="6.5" style="32" customWidth="1"/>
    <col min="141" max="144" width="11" style="32" customWidth="1"/>
    <col min="145" max="145" width="2.125" style="32" customWidth="1"/>
    <col min="146" max="147" width="3.125" style="32" customWidth="1"/>
    <col min="148" max="148" width="6.5" style="32" customWidth="1"/>
    <col min="149" max="152" width="11" style="32" customWidth="1"/>
    <col min="153" max="16384" width="8.25" style="34"/>
  </cols>
  <sheetData>
    <row r="1" spans="1:152" s="85" customFormat="1" ht="21.75" x14ac:dyDescent="0.4">
      <c r="A1" s="81"/>
      <c r="B1" s="82" t="s">
        <v>102</v>
      </c>
      <c r="C1" s="83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1"/>
      <c r="R1" s="82" t="s">
        <v>102</v>
      </c>
      <c r="S1" s="83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1"/>
      <c r="AH1" s="82" t="s">
        <v>102</v>
      </c>
      <c r="AI1" s="83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1"/>
      <c r="AX1" s="82" t="s">
        <v>102</v>
      </c>
      <c r="AY1" s="83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1"/>
      <c r="BN1" s="82" t="s">
        <v>102</v>
      </c>
      <c r="BO1" s="83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1"/>
      <c r="CD1" s="82" t="s">
        <v>102</v>
      </c>
      <c r="CE1" s="83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1"/>
      <c r="CT1" s="82" t="s">
        <v>102</v>
      </c>
      <c r="CU1" s="83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1"/>
      <c r="DJ1" s="82" t="s">
        <v>102</v>
      </c>
      <c r="DK1" s="83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1"/>
      <c r="DZ1" s="82" t="s">
        <v>102</v>
      </c>
      <c r="EA1" s="83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1"/>
      <c r="EP1" s="82" t="s">
        <v>102</v>
      </c>
      <c r="EQ1" s="83"/>
      <c r="ER1" s="84"/>
      <c r="ES1" s="84"/>
      <c r="ET1" s="84"/>
      <c r="EU1" s="84"/>
      <c r="EV1" s="84"/>
    </row>
    <row r="3" spans="1:152" ht="17.25" x14ac:dyDescent="0.15">
      <c r="B3" s="33" t="s">
        <v>53</v>
      </c>
      <c r="G3" s="78"/>
      <c r="H3" s="78"/>
      <c r="O3" s="101">
        <v>42005</v>
      </c>
      <c r="P3" s="101"/>
      <c r="R3" s="33" t="s">
        <v>53</v>
      </c>
      <c r="W3" s="78"/>
      <c r="X3" s="78"/>
      <c r="AE3" s="101">
        <v>42005</v>
      </c>
      <c r="AF3" s="101"/>
      <c r="AH3" s="33" t="s">
        <v>53</v>
      </c>
      <c r="AM3" s="78"/>
      <c r="AN3" s="78"/>
      <c r="AU3" s="101">
        <v>42005</v>
      </c>
      <c r="AV3" s="101"/>
      <c r="AX3" s="33" t="s">
        <v>53</v>
      </c>
      <c r="BC3" s="78"/>
      <c r="BD3" s="78"/>
      <c r="BK3" s="101">
        <v>42005</v>
      </c>
      <c r="BL3" s="101"/>
      <c r="BN3" s="33" t="s">
        <v>53</v>
      </c>
      <c r="BS3" s="78"/>
      <c r="BT3" s="78"/>
      <c r="CA3" s="101">
        <v>42005</v>
      </c>
      <c r="CB3" s="101"/>
      <c r="CD3" s="33" t="s">
        <v>53</v>
      </c>
      <c r="CI3" s="78"/>
      <c r="CJ3" s="78"/>
      <c r="CQ3" s="101">
        <v>42005</v>
      </c>
      <c r="CR3" s="101"/>
      <c r="CT3" s="33" t="s">
        <v>53</v>
      </c>
      <c r="CY3" s="78"/>
      <c r="CZ3" s="78"/>
      <c r="DG3" s="101">
        <v>42005</v>
      </c>
      <c r="DH3" s="101"/>
      <c r="DJ3" s="33" t="s">
        <v>53</v>
      </c>
      <c r="DO3" s="78"/>
      <c r="DP3" s="78"/>
      <c r="DW3" s="101">
        <v>42005</v>
      </c>
      <c r="DX3" s="101"/>
      <c r="DZ3" s="33" t="s">
        <v>53</v>
      </c>
      <c r="EE3" s="78"/>
      <c r="EF3" s="78"/>
      <c r="EM3" s="101">
        <v>42005</v>
      </c>
      <c r="EN3" s="101"/>
      <c r="EP3" s="33" t="s">
        <v>53</v>
      </c>
      <c r="EU3" s="78"/>
      <c r="EV3" s="78">
        <v>42005</v>
      </c>
    </row>
    <row r="4" spans="1:152" x14ac:dyDescent="0.15">
      <c r="G4" s="79"/>
      <c r="H4" s="79"/>
      <c r="O4" s="100">
        <f>O3</f>
        <v>42005</v>
      </c>
      <c r="P4" s="100"/>
      <c r="W4" s="79"/>
      <c r="X4" s="79"/>
      <c r="AE4" s="100">
        <f>AE3</f>
        <v>42005</v>
      </c>
      <c r="AF4" s="100"/>
      <c r="AM4" s="79"/>
      <c r="AN4" s="79"/>
      <c r="AU4" s="100">
        <f>AU3</f>
        <v>42005</v>
      </c>
      <c r="AV4" s="100"/>
      <c r="BC4" s="79"/>
      <c r="BD4" s="79"/>
      <c r="BK4" s="100">
        <f>BK3</f>
        <v>42005</v>
      </c>
      <c r="BL4" s="100"/>
      <c r="BS4" s="79"/>
      <c r="BT4" s="79"/>
      <c r="CA4" s="100">
        <f>CA3</f>
        <v>42005</v>
      </c>
      <c r="CB4" s="100"/>
      <c r="CI4" s="79"/>
      <c r="CJ4" s="79"/>
      <c r="CQ4" s="100">
        <f>CQ3</f>
        <v>42005</v>
      </c>
      <c r="CR4" s="100"/>
      <c r="CY4" s="79"/>
      <c r="CZ4" s="79"/>
      <c r="DG4" s="100">
        <f>DG3</f>
        <v>42005</v>
      </c>
      <c r="DH4" s="100"/>
      <c r="DO4" s="79"/>
      <c r="DP4" s="79"/>
      <c r="DW4" s="100">
        <f>DW3</f>
        <v>42005</v>
      </c>
      <c r="DX4" s="100"/>
      <c r="EE4" s="79"/>
      <c r="EF4" s="79"/>
      <c r="EM4" s="100">
        <f>EM3</f>
        <v>42005</v>
      </c>
      <c r="EN4" s="100"/>
      <c r="EU4" s="100">
        <f>EV3</f>
        <v>42005</v>
      </c>
      <c r="EV4" s="100"/>
    </row>
    <row r="5" spans="1:152" s="41" customFormat="1" ht="15" customHeight="1" x14ac:dyDescent="0.4">
      <c r="A5" s="35"/>
      <c r="B5" s="36">
        <v>2</v>
      </c>
      <c r="C5" s="37" t="s">
        <v>54</v>
      </c>
      <c r="D5" s="38"/>
      <c r="E5" s="39"/>
      <c r="F5" s="40" t="s">
        <v>104</v>
      </c>
      <c r="G5" s="40"/>
      <c r="H5" s="39"/>
      <c r="I5" s="35"/>
      <c r="J5" s="36">
        <v>3</v>
      </c>
      <c r="K5" s="37" t="s">
        <v>54</v>
      </c>
      <c r="L5" s="38"/>
      <c r="M5" s="39"/>
      <c r="N5" s="40" t="s">
        <v>105</v>
      </c>
      <c r="O5" s="40"/>
      <c r="P5" s="39"/>
      <c r="Q5" s="35"/>
      <c r="R5" s="36">
        <v>5</v>
      </c>
      <c r="S5" s="37" t="s">
        <v>54</v>
      </c>
      <c r="T5" s="38"/>
      <c r="U5" s="39"/>
      <c r="V5" s="40" t="s">
        <v>106</v>
      </c>
      <c r="W5" s="40"/>
      <c r="X5" s="39"/>
      <c r="Y5" s="35"/>
      <c r="Z5" s="36">
        <v>6</v>
      </c>
      <c r="AA5" s="37" t="s">
        <v>54</v>
      </c>
      <c r="AB5" s="38"/>
      <c r="AC5" s="39"/>
      <c r="AD5" s="40" t="s">
        <v>107</v>
      </c>
      <c r="AE5" s="40"/>
      <c r="AF5" s="39"/>
      <c r="AG5" s="35"/>
      <c r="AH5" s="36">
        <v>7</v>
      </c>
      <c r="AI5" s="37" t="s">
        <v>54</v>
      </c>
      <c r="AJ5" s="38"/>
      <c r="AK5" s="39"/>
      <c r="AL5" s="40" t="s">
        <v>108</v>
      </c>
      <c r="AM5" s="40"/>
      <c r="AN5" s="39"/>
      <c r="AO5" s="35"/>
      <c r="AP5" s="36">
        <v>8</v>
      </c>
      <c r="AQ5" s="37" t="s">
        <v>54</v>
      </c>
      <c r="AR5" s="38"/>
      <c r="AS5" s="39"/>
      <c r="AT5" s="40" t="s">
        <v>109</v>
      </c>
      <c r="AU5" s="40"/>
      <c r="AV5" s="39"/>
      <c r="AW5" s="35"/>
      <c r="AX5" s="36">
        <v>9</v>
      </c>
      <c r="AY5" s="37" t="s">
        <v>54</v>
      </c>
      <c r="AZ5" s="38"/>
      <c r="BA5" s="39"/>
      <c r="BB5" s="40" t="s">
        <v>110</v>
      </c>
      <c r="BC5" s="40"/>
      <c r="BD5" s="39"/>
      <c r="BE5" s="35"/>
      <c r="BF5" s="36">
        <v>10</v>
      </c>
      <c r="BG5" s="37" t="s">
        <v>54</v>
      </c>
      <c r="BH5" s="38"/>
      <c r="BI5" s="39"/>
      <c r="BJ5" s="40" t="s">
        <v>111</v>
      </c>
      <c r="BK5" s="40"/>
      <c r="BL5" s="39"/>
      <c r="BM5" s="35"/>
      <c r="BN5" s="36">
        <v>11</v>
      </c>
      <c r="BO5" s="37" t="s">
        <v>54</v>
      </c>
      <c r="BP5" s="38"/>
      <c r="BQ5" s="39"/>
      <c r="BR5" s="40" t="s">
        <v>112</v>
      </c>
      <c r="BS5" s="40"/>
      <c r="BT5" s="39"/>
      <c r="BU5" s="35"/>
      <c r="BV5" s="36">
        <v>12</v>
      </c>
      <c r="BW5" s="37" t="s">
        <v>54</v>
      </c>
      <c r="BX5" s="38"/>
      <c r="BY5" s="39"/>
      <c r="BZ5" s="40" t="s">
        <v>113</v>
      </c>
      <c r="CA5" s="40"/>
      <c r="CB5" s="39"/>
      <c r="CC5" s="35"/>
      <c r="CD5" s="36">
        <v>13</v>
      </c>
      <c r="CE5" s="37" t="s">
        <v>54</v>
      </c>
      <c r="CF5" s="38"/>
      <c r="CG5" s="39"/>
      <c r="CH5" s="40" t="s">
        <v>114</v>
      </c>
      <c r="CI5" s="40"/>
      <c r="CJ5" s="39"/>
      <c r="CK5" s="35"/>
      <c r="CL5" s="36">
        <v>14</v>
      </c>
      <c r="CM5" s="37" t="s">
        <v>54</v>
      </c>
      <c r="CN5" s="38"/>
      <c r="CO5" s="39"/>
      <c r="CP5" s="40" t="s">
        <v>115</v>
      </c>
      <c r="CQ5" s="40"/>
      <c r="CR5" s="39"/>
      <c r="CS5" s="35"/>
      <c r="CT5" s="36">
        <v>16</v>
      </c>
      <c r="CU5" s="37" t="s">
        <v>54</v>
      </c>
      <c r="CV5" s="38"/>
      <c r="CW5" s="39"/>
      <c r="CX5" s="40" t="s">
        <v>116</v>
      </c>
      <c r="CY5" s="40"/>
      <c r="CZ5" s="39"/>
      <c r="DA5" s="35"/>
      <c r="DB5" s="36">
        <v>17</v>
      </c>
      <c r="DC5" s="37" t="s">
        <v>54</v>
      </c>
      <c r="DD5" s="38"/>
      <c r="DE5" s="39"/>
      <c r="DF5" s="40" t="s">
        <v>117</v>
      </c>
      <c r="DG5" s="40"/>
      <c r="DH5" s="39"/>
      <c r="DI5" s="35"/>
      <c r="DJ5" s="36">
        <v>18</v>
      </c>
      <c r="DK5" s="37" t="s">
        <v>54</v>
      </c>
      <c r="DL5" s="38"/>
      <c r="DM5" s="39"/>
      <c r="DN5" s="40" t="s">
        <v>118</v>
      </c>
      <c r="DO5" s="40"/>
      <c r="DP5" s="39"/>
      <c r="DQ5" s="35"/>
      <c r="DR5" s="36">
        <v>19</v>
      </c>
      <c r="DS5" s="37" t="s">
        <v>54</v>
      </c>
      <c r="DT5" s="38"/>
      <c r="DU5" s="39"/>
      <c r="DV5" s="40" t="s">
        <v>119</v>
      </c>
      <c r="DW5" s="40"/>
      <c r="DX5" s="39"/>
      <c r="DY5" s="35"/>
      <c r="DZ5" s="36">
        <v>20</v>
      </c>
      <c r="EA5" s="37" t="s">
        <v>54</v>
      </c>
      <c r="EB5" s="38"/>
      <c r="EC5" s="39"/>
      <c r="ED5" s="40" t="s">
        <v>120</v>
      </c>
      <c r="EE5" s="40"/>
      <c r="EF5" s="39"/>
      <c r="EG5" s="35"/>
      <c r="EH5" s="36">
        <v>21</v>
      </c>
      <c r="EI5" s="37" t="s">
        <v>54</v>
      </c>
      <c r="EJ5" s="38"/>
      <c r="EK5" s="39"/>
      <c r="EL5" s="40" t="s">
        <v>121</v>
      </c>
      <c r="EM5" s="40"/>
      <c r="EN5" s="39"/>
      <c r="EO5" s="35"/>
      <c r="EP5" s="36">
        <v>22</v>
      </c>
      <c r="EQ5" s="37" t="s">
        <v>54</v>
      </c>
      <c r="ER5" s="38"/>
      <c r="ES5" s="39"/>
      <c r="ET5" s="40" t="s">
        <v>122</v>
      </c>
      <c r="EU5" s="40"/>
      <c r="EV5" s="39"/>
    </row>
    <row r="6" spans="1:152" ht="15" customHeight="1" x14ac:dyDescent="0.15">
      <c r="B6" s="42"/>
      <c r="C6" s="43"/>
      <c r="D6" s="44" t="s">
        <v>55</v>
      </c>
      <c r="E6" s="45" t="s">
        <v>56</v>
      </c>
      <c r="F6" s="45" t="s">
        <v>57</v>
      </c>
      <c r="G6" s="46" t="s">
        <v>58</v>
      </c>
      <c r="H6" s="47" t="s">
        <v>59</v>
      </c>
      <c r="J6" s="42"/>
      <c r="K6" s="43"/>
      <c r="L6" s="44" t="s">
        <v>55</v>
      </c>
      <c r="M6" s="45" t="s">
        <v>56</v>
      </c>
      <c r="N6" s="45" t="s">
        <v>57</v>
      </c>
      <c r="O6" s="46" t="s">
        <v>58</v>
      </c>
      <c r="P6" s="47" t="s">
        <v>59</v>
      </c>
      <c r="R6" s="42"/>
      <c r="S6" s="43"/>
      <c r="T6" s="44" t="s">
        <v>55</v>
      </c>
      <c r="U6" s="45" t="s">
        <v>56</v>
      </c>
      <c r="V6" s="45" t="s">
        <v>57</v>
      </c>
      <c r="W6" s="46" t="s">
        <v>58</v>
      </c>
      <c r="X6" s="47" t="s">
        <v>59</v>
      </c>
      <c r="Z6" s="42"/>
      <c r="AA6" s="43"/>
      <c r="AB6" s="44" t="s">
        <v>55</v>
      </c>
      <c r="AC6" s="45" t="s">
        <v>56</v>
      </c>
      <c r="AD6" s="45" t="s">
        <v>57</v>
      </c>
      <c r="AE6" s="46" t="s">
        <v>58</v>
      </c>
      <c r="AF6" s="47" t="s">
        <v>59</v>
      </c>
      <c r="AH6" s="42"/>
      <c r="AI6" s="43"/>
      <c r="AJ6" s="44" t="s">
        <v>55</v>
      </c>
      <c r="AK6" s="45" t="s">
        <v>56</v>
      </c>
      <c r="AL6" s="45" t="s">
        <v>57</v>
      </c>
      <c r="AM6" s="46" t="s">
        <v>58</v>
      </c>
      <c r="AN6" s="47" t="s">
        <v>59</v>
      </c>
      <c r="AP6" s="42"/>
      <c r="AQ6" s="43"/>
      <c r="AR6" s="44" t="s">
        <v>55</v>
      </c>
      <c r="AS6" s="45" t="s">
        <v>56</v>
      </c>
      <c r="AT6" s="45" t="s">
        <v>57</v>
      </c>
      <c r="AU6" s="46" t="s">
        <v>58</v>
      </c>
      <c r="AV6" s="47" t="s">
        <v>59</v>
      </c>
      <c r="AX6" s="42"/>
      <c r="AY6" s="43"/>
      <c r="AZ6" s="44" t="s">
        <v>55</v>
      </c>
      <c r="BA6" s="45" t="s">
        <v>56</v>
      </c>
      <c r="BB6" s="45" t="s">
        <v>57</v>
      </c>
      <c r="BC6" s="46" t="s">
        <v>58</v>
      </c>
      <c r="BD6" s="47" t="s">
        <v>59</v>
      </c>
      <c r="BF6" s="42"/>
      <c r="BG6" s="43"/>
      <c r="BH6" s="44" t="s">
        <v>55</v>
      </c>
      <c r="BI6" s="45" t="s">
        <v>56</v>
      </c>
      <c r="BJ6" s="45" t="s">
        <v>57</v>
      </c>
      <c r="BK6" s="46" t="s">
        <v>58</v>
      </c>
      <c r="BL6" s="47" t="s">
        <v>59</v>
      </c>
      <c r="BN6" s="42"/>
      <c r="BO6" s="43"/>
      <c r="BP6" s="44" t="s">
        <v>55</v>
      </c>
      <c r="BQ6" s="45" t="s">
        <v>56</v>
      </c>
      <c r="BR6" s="45" t="s">
        <v>57</v>
      </c>
      <c r="BS6" s="46" t="s">
        <v>58</v>
      </c>
      <c r="BT6" s="47" t="s">
        <v>59</v>
      </c>
      <c r="BV6" s="42"/>
      <c r="BW6" s="43"/>
      <c r="BX6" s="44" t="s">
        <v>55</v>
      </c>
      <c r="BY6" s="45" t="s">
        <v>56</v>
      </c>
      <c r="BZ6" s="45" t="s">
        <v>57</v>
      </c>
      <c r="CA6" s="46" t="s">
        <v>58</v>
      </c>
      <c r="CB6" s="47" t="s">
        <v>59</v>
      </c>
      <c r="CD6" s="42"/>
      <c r="CE6" s="43"/>
      <c r="CF6" s="44" t="s">
        <v>55</v>
      </c>
      <c r="CG6" s="45" t="s">
        <v>56</v>
      </c>
      <c r="CH6" s="45" t="s">
        <v>57</v>
      </c>
      <c r="CI6" s="46" t="s">
        <v>58</v>
      </c>
      <c r="CJ6" s="47" t="s">
        <v>59</v>
      </c>
      <c r="CL6" s="42"/>
      <c r="CM6" s="43"/>
      <c r="CN6" s="44" t="s">
        <v>55</v>
      </c>
      <c r="CO6" s="45" t="s">
        <v>56</v>
      </c>
      <c r="CP6" s="45" t="s">
        <v>57</v>
      </c>
      <c r="CQ6" s="46" t="s">
        <v>58</v>
      </c>
      <c r="CR6" s="47" t="s">
        <v>59</v>
      </c>
      <c r="CT6" s="42"/>
      <c r="CU6" s="43"/>
      <c r="CV6" s="44" t="s">
        <v>55</v>
      </c>
      <c r="CW6" s="45" t="s">
        <v>56</v>
      </c>
      <c r="CX6" s="45" t="s">
        <v>57</v>
      </c>
      <c r="CY6" s="46" t="s">
        <v>58</v>
      </c>
      <c r="CZ6" s="47" t="s">
        <v>59</v>
      </c>
      <c r="DB6" s="42"/>
      <c r="DC6" s="43"/>
      <c r="DD6" s="44" t="s">
        <v>55</v>
      </c>
      <c r="DE6" s="45" t="s">
        <v>56</v>
      </c>
      <c r="DF6" s="45" t="s">
        <v>57</v>
      </c>
      <c r="DG6" s="46" t="s">
        <v>58</v>
      </c>
      <c r="DH6" s="47" t="s">
        <v>59</v>
      </c>
      <c r="DJ6" s="42"/>
      <c r="DK6" s="43"/>
      <c r="DL6" s="44" t="s">
        <v>55</v>
      </c>
      <c r="DM6" s="45" t="s">
        <v>56</v>
      </c>
      <c r="DN6" s="45" t="s">
        <v>57</v>
      </c>
      <c r="DO6" s="46" t="s">
        <v>58</v>
      </c>
      <c r="DP6" s="47" t="s">
        <v>59</v>
      </c>
      <c r="DR6" s="42"/>
      <c r="DS6" s="43"/>
      <c r="DT6" s="44" t="s">
        <v>55</v>
      </c>
      <c r="DU6" s="45" t="s">
        <v>56</v>
      </c>
      <c r="DV6" s="45" t="s">
        <v>57</v>
      </c>
      <c r="DW6" s="46" t="s">
        <v>58</v>
      </c>
      <c r="DX6" s="47" t="s">
        <v>59</v>
      </c>
      <c r="DZ6" s="42"/>
      <c r="EA6" s="43"/>
      <c r="EB6" s="44" t="s">
        <v>55</v>
      </c>
      <c r="EC6" s="45" t="s">
        <v>56</v>
      </c>
      <c r="ED6" s="45" t="s">
        <v>57</v>
      </c>
      <c r="EE6" s="46" t="s">
        <v>58</v>
      </c>
      <c r="EF6" s="47" t="s">
        <v>59</v>
      </c>
      <c r="EH6" s="42"/>
      <c r="EI6" s="43"/>
      <c r="EJ6" s="44" t="s">
        <v>55</v>
      </c>
      <c r="EK6" s="45" t="s">
        <v>56</v>
      </c>
      <c r="EL6" s="45" t="s">
        <v>57</v>
      </c>
      <c r="EM6" s="46" t="s">
        <v>58</v>
      </c>
      <c r="EN6" s="47" t="s">
        <v>59</v>
      </c>
      <c r="EP6" s="42"/>
      <c r="EQ6" s="43"/>
      <c r="ER6" s="44" t="s">
        <v>55</v>
      </c>
      <c r="ES6" s="45" t="s">
        <v>56</v>
      </c>
      <c r="ET6" s="45" t="s">
        <v>57</v>
      </c>
      <c r="EU6" s="46" t="s">
        <v>58</v>
      </c>
      <c r="EV6" s="47" t="s">
        <v>59</v>
      </c>
    </row>
    <row r="7" spans="1:152" ht="15" customHeight="1" x14ac:dyDescent="0.15">
      <c r="B7" s="48"/>
      <c r="C7" s="49"/>
      <c r="D7" s="50" t="s">
        <v>60</v>
      </c>
      <c r="E7" s="50"/>
      <c r="F7" s="51"/>
      <c r="G7" s="51"/>
      <c r="H7" s="52"/>
      <c r="J7" s="48"/>
      <c r="K7" s="49"/>
      <c r="L7" s="50" t="s">
        <v>60</v>
      </c>
      <c r="M7" s="50"/>
      <c r="N7" s="51"/>
      <c r="O7" s="51"/>
      <c r="P7" s="52"/>
      <c r="R7" s="48"/>
      <c r="S7" s="49"/>
      <c r="T7" s="50" t="s">
        <v>60</v>
      </c>
      <c r="U7" s="50"/>
      <c r="V7" s="51"/>
      <c r="W7" s="51"/>
      <c r="X7" s="52"/>
      <c r="Z7" s="48"/>
      <c r="AA7" s="49"/>
      <c r="AB7" s="50" t="s">
        <v>60</v>
      </c>
      <c r="AC7" s="50"/>
      <c r="AD7" s="51"/>
      <c r="AE7" s="51"/>
      <c r="AF7" s="52"/>
      <c r="AH7" s="48"/>
      <c r="AI7" s="49"/>
      <c r="AJ7" s="50" t="s">
        <v>60</v>
      </c>
      <c r="AK7" s="50"/>
      <c r="AL7" s="51"/>
      <c r="AM7" s="51"/>
      <c r="AN7" s="52"/>
      <c r="AP7" s="48"/>
      <c r="AQ7" s="49"/>
      <c r="AR7" s="50" t="s">
        <v>60</v>
      </c>
      <c r="AS7" s="50"/>
      <c r="AT7" s="51"/>
      <c r="AU7" s="51"/>
      <c r="AV7" s="52"/>
      <c r="AX7" s="48"/>
      <c r="AY7" s="49"/>
      <c r="AZ7" s="50" t="s">
        <v>60</v>
      </c>
      <c r="BA7" s="50"/>
      <c r="BB7" s="51"/>
      <c r="BC7" s="51"/>
      <c r="BD7" s="52"/>
      <c r="BF7" s="48"/>
      <c r="BG7" s="49"/>
      <c r="BH7" s="50" t="s">
        <v>60</v>
      </c>
      <c r="BI7" s="50"/>
      <c r="BJ7" s="51"/>
      <c r="BK7" s="51"/>
      <c r="BL7" s="52"/>
      <c r="BN7" s="48"/>
      <c r="BO7" s="49"/>
      <c r="BP7" s="50" t="s">
        <v>60</v>
      </c>
      <c r="BQ7" s="50"/>
      <c r="BR7" s="51"/>
      <c r="BS7" s="51"/>
      <c r="BT7" s="52"/>
      <c r="BV7" s="48"/>
      <c r="BW7" s="49"/>
      <c r="BX7" s="50" t="s">
        <v>60</v>
      </c>
      <c r="BY7" s="50"/>
      <c r="BZ7" s="51"/>
      <c r="CA7" s="51"/>
      <c r="CB7" s="52"/>
      <c r="CD7" s="48"/>
      <c r="CE7" s="49"/>
      <c r="CF7" s="50" t="s">
        <v>60</v>
      </c>
      <c r="CG7" s="50"/>
      <c r="CH7" s="51"/>
      <c r="CI7" s="51"/>
      <c r="CJ7" s="52"/>
      <c r="CL7" s="48"/>
      <c r="CM7" s="49"/>
      <c r="CN7" s="50" t="s">
        <v>60</v>
      </c>
      <c r="CO7" s="50"/>
      <c r="CP7" s="51"/>
      <c r="CQ7" s="51"/>
      <c r="CR7" s="52"/>
      <c r="CT7" s="48"/>
      <c r="CU7" s="49"/>
      <c r="CV7" s="50" t="s">
        <v>60</v>
      </c>
      <c r="CW7" s="50"/>
      <c r="CX7" s="51"/>
      <c r="CY7" s="51"/>
      <c r="CZ7" s="52"/>
      <c r="DB7" s="48"/>
      <c r="DC7" s="49"/>
      <c r="DD7" s="50" t="s">
        <v>60</v>
      </c>
      <c r="DE7" s="50"/>
      <c r="DF7" s="51"/>
      <c r="DG7" s="51"/>
      <c r="DH7" s="52"/>
      <c r="DJ7" s="48"/>
      <c r="DK7" s="49"/>
      <c r="DL7" s="50" t="s">
        <v>60</v>
      </c>
      <c r="DM7" s="50"/>
      <c r="DN7" s="51"/>
      <c r="DO7" s="51"/>
      <c r="DP7" s="52"/>
      <c r="DR7" s="48"/>
      <c r="DS7" s="49"/>
      <c r="DT7" s="50" t="s">
        <v>60</v>
      </c>
      <c r="DU7" s="50"/>
      <c r="DV7" s="51"/>
      <c r="DW7" s="51"/>
      <c r="DX7" s="52"/>
      <c r="DZ7" s="48"/>
      <c r="EA7" s="49"/>
      <c r="EB7" s="50" t="s">
        <v>60</v>
      </c>
      <c r="EC7" s="50"/>
      <c r="ED7" s="51"/>
      <c r="EE7" s="51"/>
      <c r="EF7" s="52"/>
      <c r="EH7" s="48"/>
      <c r="EI7" s="49"/>
      <c r="EJ7" s="50" t="s">
        <v>60</v>
      </c>
      <c r="EK7" s="50"/>
      <c r="EL7" s="51"/>
      <c r="EM7" s="51"/>
      <c r="EN7" s="52"/>
      <c r="EP7" s="48"/>
      <c r="EQ7" s="49"/>
      <c r="ER7" s="50" t="s">
        <v>60</v>
      </c>
      <c r="ES7" s="50"/>
      <c r="ET7" s="51"/>
      <c r="EU7" s="51"/>
      <c r="EV7" s="52"/>
    </row>
    <row r="8" spans="1:152" ht="15" customHeight="1" x14ac:dyDescent="0.15">
      <c r="B8" s="53" t="s">
        <v>0</v>
      </c>
      <c r="C8" s="49"/>
      <c r="D8" s="54" t="s">
        <v>61</v>
      </c>
      <c r="E8" s="55" t="s">
        <v>100</v>
      </c>
      <c r="F8" s="55" t="s">
        <v>62</v>
      </c>
      <c r="G8" s="55" t="s">
        <v>63</v>
      </c>
      <c r="H8" s="80" t="s">
        <v>101</v>
      </c>
      <c r="J8" s="53" t="s">
        <v>0</v>
      </c>
      <c r="K8" s="49"/>
      <c r="L8" s="54" t="s">
        <v>61</v>
      </c>
      <c r="M8" s="55" t="s">
        <v>100</v>
      </c>
      <c r="N8" s="55" t="s">
        <v>62</v>
      </c>
      <c r="O8" s="55" t="s">
        <v>63</v>
      </c>
      <c r="P8" s="80" t="s">
        <v>101</v>
      </c>
      <c r="R8" s="53" t="s">
        <v>0</v>
      </c>
      <c r="S8" s="49"/>
      <c r="T8" s="54" t="s">
        <v>61</v>
      </c>
      <c r="U8" s="55" t="s">
        <v>100</v>
      </c>
      <c r="V8" s="55" t="s">
        <v>62</v>
      </c>
      <c r="W8" s="55" t="s">
        <v>63</v>
      </c>
      <c r="X8" s="80" t="s">
        <v>101</v>
      </c>
      <c r="Z8" s="53" t="s">
        <v>0</v>
      </c>
      <c r="AA8" s="49"/>
      <c r="AB8" s="54" t="s">
        <v>61</v>
      </c>
      <c r="AC8" s="55" t="s">
        <v>100</v>
      </c>
      <c r="AD8" s="55" t="s">
        <v>62</v>
      </c>
      <c r="AE8" s="55" t="s">
        <v>63</v>
      </c>
      <c r="AF8" s="80" t="s">
        <v>101</v>
      </c>
      <c r="AH8" s="53" t="s">
        <v>0</v>
      </c>
      <c r="AI8" s="49"/>
      <c r="AJ8" s="54" t="s">
        <v>61</v>
      </c>
      <c r="AK8" s="55" t="s">
        <v>100</v>
      </c>
      <c r="AL8" s="55" t="s">
        <v>62</v>
      </c>
      <c r="AM8" s="55" t="s">
        <v>63</v>
      </c>
      <c r="AN8" s="80" t="s">
        <v>101</v>
      </c>
      <c r="AP8" s="53" t="s">
        <v>0</v>
      </c>
      <c r="AQ8" s="49"/>
      <c r="AR8" s="54" t="s">
        <v>61</v>
      </c>
      <c r="AS8" s="55" t="s">
        <v>100</v>
      </c>
      <c r="AT8" s="55" t="s">
        <v>62</v>
      </c>
      <c r="AU8" s="55" t="s">
        <v>63</v>
      </c>
      <c r="AV8" s="80" t="s">
        <v>101</v>
      </c>
      <c r="AX8" s="53" t="s">
        <v>0</v>
      </c>
      <c r="AY8" s="49"/>
      <c r="AZ8" s="54" t="s">
        <v>61</v>
      </c>
      <c r="BA8" s="55" t="s">
        <v>100</v>
      </c>
      <c r="BB8" s="55" t="s">
        <v>62</v>
      </c>
      <c r="BC8" s="55" t="s">
        <v>63</v>
      </c>
      <c r="BD8" s="80" t="s">
        <v>101</v>
      </c>
      <c r="BF8" s="53" t="s">
        <v>0</v>
      </c>
      <c r="BG8" s="49"/>
      <c r="BH8" s="54" t="s">
        <v>61</v>
      </c>
      <c r="BI8" s="55" t="s">
        <v>100</v>
      </c>
      <c r="BJ8" s="55" t="s">
        <v>62</v>
      </c>
      <c r="BK8" s="55" t="s">
        <v>63</v>
      </c>
      <c r="BL8" s="80" t="s">
        <v>101</v>
      </c>
      <c r="BN8" s="53" t="s">
        <v>0</v>
      </c>
      <c r="BO8" s="49"/>
      <c r="BP8" s="54" t="s">
        <v>61</v>
      </c>
      <c r="BQ8" s="55" t="s">
        <v>100</v>
      </c>
      <c r="BR8" s="55" t="s">
        <v>62</v>
      </c>
      <c r="BS8" s="55" t="s">
        <v>63</v>
      </c>
      <c r="BT8" s="80" t="s">
        <v>101</v>
      </c>
      <c r="BV8" s="53" t="s">
        <v>0</v>
      </c>
      <c r="BW8" s="49"/>
      <c r="BX8" s="54" t="s">
        <v>61</v>
      </c>
      <c r="BY8" s="55" t="s">
        <v>100</v>
      </c>
      <c r="BZ8" s="55" t="s">
        <v>62</v>
      </c>
      <c r="CA8" s="55" t="s">
        <v>63</v>
      </c>
      <c r="CB8" s="80" t="s">
        <v>101</v>
      </c>
      <c r="CD8" s="53" t="s">
        <v>0</v>
      </c>
      <c r="CE8" s="49"/>
      <c r="CF8" s="54" t="s">
        <v>61</v>
      </c>
      <c r="CG8" s="55" t="s">
        <v>100</v>
      </c>
      <c r="CH8" s="55" t="s">
        <v>62</v>
      </c>
      <c r="CI8" s="55" t="s">
        <v>63</v>
      </c>
      <c r="CJ8" s="80" t="s">
        <v>101</v>
      </c>
      <c r="CL8" s="53" t="s">
        <v>0</v>
      </c>
      <c r="CM8" s="49"/>
      <c r="CN8" s="54" t="s">
        <v>61</v>
      </c>
      <c r="CO8" s="55" t="s">
        <v>100</v>
      </c>
      <c r="CP8" s="55" t="s">
        <v>62</v>
      </c>
      <c r="CQ8" s="55" t="s">
        <v>63</v>
      </c>
      <c r="CR8" s="80" t="s">
        <v>101</v>
      </c>
      <c r="CT8" s="53" t="s">
        <v>0</v>
      </c>
      <c r="CU8" s="49"/>
      <c r="CV8" s="54" t="s">
        <v>61</v>
      </c>
      <c r="CW8" s="55" t="s">
        <v>100</v>
      </c>
      <c r="CX8" s="55" t="s">
        <v>62</v>
      </c>
      <c r="CY8" s="55" t="s">
        <v>63</v>
      </c>
      <c r="CZ8" s="80" t="s">
        <v>101</v>
      </c>
      <c r="DB8" s="53" t="s">
        <v>0</v>
      </c>
      <c r="DC8" s="49"/>
      <c r="DD8" s="54" t="s">
        <v>61</v>
      </c>
      <c r="DE8" s="55" t="s">
        <v>100</v>
      </c>
      <c r="DF8" s="55" t="s">
        <v>62</v>
      </c>
      <c r="DG8" s="55" t="s">
        <v>63</v>
      </c>
      <c r="DH8" s="80" t="s">
        <v>101</v>
      </c>
      <c r="DJ8" s="53" t="s">
        <v>0</v>
      </c>
      <c r="DK8" s="49"/>
      <c r="DL8" s="54" t="s">
        <v>61</v>
      </c>
      <c r="DM8" s="55" t="s">
        <v>100</v>
      </c>
      <c r="DN8" s="55" t="s">
        <v>62</v>
      </c>
      <c r="DO8" s="55" t="s">
        <v>63</v>
      </c>
      <c r="DP8" s="80" t="s">
        <v>101</v>
      </c>
      <c r="DR8" s="53" t="s">
        <v>0</v>
      </c>
      <c r="DS8" s="49"/>
      <c r="DT8" s="54" t="s">
        <v>61</v>
      </c>
      <c r="DU8" s="55" t="s">
        <v>100</v>
      </c>
      <c r="DV8" s="55" t="s">
        <v>62</v>
      </c>
      <c r="DW8" s="55" t="s">
        <v>63</v>
      </c>
      <c r="DX8" s="80" t="s">
        <v>101</v>
      </c>
      <c r="DZ8" s="53" t="s">
        <v>0</v>
      </c>
      <c r="EA8" s="49"/>
      <c r="EB8" s="54" t="s">
        <v>61</v>
      </c>
      <c r="EC8" s="55" t="s">
        <v>100</v>
      </c>
      <c r="ED8" s="55" t="s">
        <v>62</v>
      </c>
      <c r="EE8" s="55" t="s">
        <v>63</v>
      </c>
      <c r="EF8" s="80" t="s">
        <v>101</v>
      </c>
      <c r="EH8" s="53" t="s">
        <v>0</v>
      </c>
      <c r="EI8" s="49"/>
      <c r="EJ8" s="54" t="s">
        <v>61</v>
      </c>
      <c r="EK8" s="55" t="s">
        <v>100</v>
      </c>
      <c r="EL8" s="55" t="s">
        <v>62</v>
      </c>
      <c r="EM8" s="55" t="s">
        <v>63</v>
      </c>
      <c r="EN8" s="80" t="s">
        <v>101</v>
      </c>
      <c r="EP8" s="53" t="s">
        <v>0</v>
      </c>
      <c r="EQ8" s="49"/>
      <c r="ER8" s="54" t="s">
        <v>61</v>
      </c>
      <c r="ES8" s="55" t="s">
        <v>100</v>
      </c>
      <c r="ET8" s="55" t="s">
        <v>62</v>
      </c>
      <c r="EU8" s="55" t="s">
        <v>63</v>
      </c>
      <c r="EV8" s="80" t="s">
        <v>101</v>
      </c>
    </row>
    <row r="9" spans="1:152" s="62" customFormat="1" ht="15" customHeight="1" x14ac:dyDescent="0.4">
      <c r="A9" s="56"/>
      <c r="B9" s="57" t="s">
        <v>64</v>
      </c>
      <c r="C9" s="58"/>
      <c r="D9" s="59"/>
      <c r="E9" s="60" t="s">
        <v>65</v>
      </c>
      <c r="F9" s="60" t="s">
        <v>65</v>
      </c>
      <c r="G9" s="60" t="s">
        <v>66</v>
      </c>
      <c r="H9" s="61"/>
      <c r="I9" s="56"/>
      <c r="J9" s="57" t="s">
        <v>64</v>
      </c>
      <c r="K9" s="58"/>
      <c r="L9" s="59"/>
      <c r="M9" s="60" t="s">
        <v>65</v>
      </c>
      <c r="N9" s="60" t="s">
        <v>65</v>
      </c>
      <c r="O9" s="60" t="s">
        <v>66</v>
      </c>
      <c r="P9" s="61"/>
      <c r="Q9" s="56"/>
      <c r="R9" s="57" t="s">
        <v>64</v>
      </c>
      <c r="S9" s="58"/>
      <c r="T9" s="59"/>
      <c r="U9" s="60" t="s">
        <v>65</v>
      </c>
      <c r="V9" s="60" t="s">
        <v>65</v>
      </c>
      <c r="W9" s="60" t="s">
        <v>66</v>
      </c>
      <c r="X9" s="61"/>
      <c r="Y9" s="56"/>
      <c r="Z9" s="57" t="s">
        <v>64</v>
      </c>
      <c r="AA9" s="58"/>
      <c r="AB9" s="59"/>
      <c r="AC9" s="60" t="s">
        <v>65</v>
      </c>
      <c r="AD9" s="60" t="s">
        <v>65</v>
      </c>
      <c r="AE9" s="60" t="s">
        <v>66</v>
      </c>
      <c r="AF9" s="61"/>
      <c r="AG9" s="56"/>
      <c r="AH9" s="57" t="s">
        <v>64</v>
      </c>
      <c r="AI9" s="58"/>
      <c r="AJ9" s="59"/>
      <c r="AK9" s="60" t="s">
        <v>65</v>
      </c>
      <c r="AL9" s="60" t="s">
        <v>65</v>
      </c>
      <c r="AM9" s="60" t="s">
        <v>66</v>
      </c>
      <c r="AN9" s="61"/>
      <c r="AO9" s="56"/>
      <c r="AP9" s="57" t="s">
        <v>64</v>
      </c>
      <c r="AQ9" s="58"/>
      <c r="AR9" s="59"/>
      <c r="AS9" s="60" t="s">
        <v>65</v>
      </c>
      <c r="AT9" s="60" t="s">
        <v>65</v>
      </c>
      <c r="AU9" s="60" t="s">
        <v>66</v>
      </c>
      <c r="AV9" s="61"/>
      <c r="AW9" s="56"/>
      <c r="AX9" s="57" t="s">
        <v>64</v>
      </c>
      <c r="AY9" s="58"/>
      <c r="AZ9" s="59"/>
      <c r="BA9" s="60" t="s">
        <v>65</v>
      </c>
      <c r="BB9" s="60" t="s">
        <v>65</v>
      </c>
      <c r="BC9" s="60" t="s">
        <v>66</v>
      </c>
      <c r="BD9" s="61"/>
      <c r="BE9" s="56"/>
      <c r="BF9" s="57" t="s">
        <v>64</v>
      </c>
      <c r="BG9" s="58"/>
      <c r="BH9" s="59"/>
      <c r="BI9" s="60" t="s">
        <v>65</v>
      </c>
      <c r="BJ9" s="60" t="s">
        <v>65</v>
      </c>
      <c r="BK9" s="60" t="s">
        <v>66</v>
      </c>
      <c r="BL9" s="61"/>
      <c r="BM9" s="56"/>
      <c r="BN9" s="57" t="s">
        <v>64</v>
      </c>
      <c r="BO9" s="58"/>
      <c r="BP9" s="59"/>
      <c r="BQ9" s="60" t="s">
        <v>65</v>
      </c>
      <c r="BR9" s="60" t="s">
        <v>65</v>
      </c>
      <c r="BS9" s="60" t="s">
        <v>66</v>
      </c>
      <c r="BT9" s="61"/>
      <c r="BU9" s="56"/>
      <c r="BV9" s="57" t="s">
        <v>64</v>
      </c>
      <c r="BW9" s="58"/>
      <c r="BX9" s="59"/>
      <c r="BY9" s="60" t="s">
        <v>65</v>
      </c>
      <c r="BZ9" s="60" t="s">
        <v>65</v>
      </c>
      <c r="CA9" s="60" t="s">
        <v>66</v>
      </c>
      <c r="CB9" s="61"/>
      <c r="CC9" s="56"/>
      <c r="CD9" s="57" t="s">
        <v>64</v>
      </c>
      <c r="CE9" s="58"/>
      <c r="CF9" s="59"/>
      <c r="CG9" s="60" t="s">
        <v>65</v>
      </c>
      <c r="CH9" s="60" t="s">
        <v>65</v>
      </c>
      <c r="CI9" s="60" t="s">
        <v>66</v>
      </c>
      <c r="CJ9" s="61"/>
      <c r="CK9" s="56"/>
      <c r="CL9" s="57" t="s">
        <v>64</v>
      </c>
      <c r="CM9" s="58"/>
      <c r="CN9" s="59"/>
      <c r="CO9" s="60" t="s">
        <v>65</v>
      </c>
      <c r="CP9" s="60" t="s">
        <v>65</v>
      </c>
      <c r="CQ9" s="60" t="s">
        <v>66</v>
      </c>
      <c r="CR9" s="61"/>
      <c r="CS9" s="56"/>
      <c r="CT9" s="57" t="s">
        <v>64</v>
      </c>
      <c r="CU9" s="58"/>
      <c r="CV9" s="59"/>
      <c r="CW9" s="60" t="s">
        <v>65</v>
      </c>
      <c r="CX9" s="60" t="s">
        <v>65</v>
      </c>
      <c r="CY9" s="60" t="s">
        <v>66</v>
      </c>
      <c r="CZ9" s="61"/>
      <c r="DA9" s="56"/>
      <c r="DB9" s="57" t="s">
        <v>64</v>
      </c>
      <c r="DC9" s="58"/>
      <c r="DD9" s="59"/>
      <c r="DE9" s="60" t="s">
        <v>65</v>
      </c>
      <c r="DF9" s="60" t="s">
        <v>65</v>
      </c>
      <c r="DG9" s="60" t="s">
        <v>66</v>
      </c>
      <c r="DH9" s="61"/>
      <c r="DI9" s="56"/>
      <c r="DJ9" s="57" t="s">
        <v>64</v>
      </c>
      <c r="DK9" s="58"/>
      <c r="DL9" s="59"/>
      <c r="DM9" s="60" t="s">
        <v>65</v>
      </c>
      <c r="DN9" s="60" t="s">
        <v>65</v>
      </c>
      <c r="DO9" s="60" t="s">
        <v>66</v>
      </c>
      <c r="DP9" s="61"/>
      <c r="DQ9" s="56"/>
      <c r="DR9" s="57" t="s">
        <v>64</v>
      </c>
      <c r="DS9" s="58"/>
      <c r="DT9" s="59"/>
      <c r="DU9" s="60" t="s">
        <v>65</v>
      </c>
      <c r="DV9" s="60" t="s">
        <v>65</v>
      </c>
      <c r="DW9" s="60" t="s">
        <v>66</v>
      </c>
      <c r="DX9" s="61"/>
      <c r="DY9" s="56"/>
      <c r="DZ9" s="57" t="s">
        <v>64</v>
      </c>
      <c r="EA9" s="58"/>
      <c r="EB9" s="59"/>
      <c r="EC9" s="60" t="s">
        <v>65</v>
      </c>
      <c r="ED9" s="60" t="s">
        <v>65</v>
      </c>
      <c r="EE9" s="60" t="s">
        <v>66</v>
      </c>
      <c r="EF9" s="61"/>
      <c r="EG9" s="56"/>
      <c r="EH9" s="57" t="s">
        <v>64</v>
      </c>
      <c r="EI9" s="58"/>
      <c r="EJ9" s="59"/>
      <c r="EK9" s="60" t="s">
        <v>65</v>
      </c>
      <c r="EL9" s="60" t="s">
        <v>65</v>
      </c>
      <c r="EM9" s="60" t="s">
        <v>66</v>
      </c>
      <c r="EN9" s="61"/>
      <c r="EO9" s="56"/>
      <c r="EP9" s="57" t="s">
        <v>64</v>
      </c>
      <c r="EQ9" s="58"/>
      <c r="ER9" s="59"/>
      <c r="ES9" s="60" t="s">
        <v>65</v>
      </c>
      <c r="ET9" s="60" t="s">
        <v>65</v>
      </c>
      <c r="EU9" s="60" t="s">
        <v>66</v>
      </c>
      <c r="EV9" s="61"/>
    </row>
    <row r="10" spans="1:152" x14ac:dyDescent="0.15">
      <c r="B10" s="42"/>
      <c r="C10" s="43"/>
      <c r="D10" s="63"/>
      <c r="E10" s="64"/>
      <c r="F10" s="64"/>
      <c r="G10" s="64"/>
      <c r="H10" s="65"/>
      <c r="J10" s="42"/>
      <c r="K10" s="43"/>
      <c r="L10" s="63"/>
      <c r="M10" s="64"/>
      <c r="N10" s="64"/>
      <c r="O10" s="64"/>
      <c r="P10" s="65"/>
      <c r="R10" s="42"/>
      <c r="S10" s="43"/>
      <c r="T10" s="63"/>
      <c r="U10" s="64"/>
      <c r="V10" s="64"/>
      <c r="W10" s="64"/>
      <c r="X10" s="65"/>
      <c r="Z10" s="42"/>
      <c r="AA10" s="43"/>
      <c r="AB10" s="63"/>
      <c r="AC10" s="64"/>
      <c r="AD10" s="64"/>
      <c r="AE10" s="64"/>
      <c r="AF10" s="65"/>
      <c r="AH10" s="42"/>
      <c r="AI10" s="43"/>
      <c r="AJ10" s="63"/>
      <c r="AK10" s="64"/>
      <c r="AL10" s="64"/>
      <c r="AM10" s="64"/>
      <c r="AN10" s="65"/>
      <c r="AP10" s="42"/>
      <c r="AQ10" s="43"/>
      <c r="AR10" s="63"/>
      <c r="AS10" s="64"/>
      <c r="AT10" s="64"/>
      <c r="AU10" s="64"/>
      <c r="AV10" s="65"/>
      <c r="AX10" s="42"/>
      <c r="AY10" s="43"/>
      <c r="AZ10" s="63"/>
      <c r="BA10" s="64"/>
      <c r="BB10" s="64"/>
      <c r="BC10" s="64"/>
      <c r="BD10" s="65"/>
      <c r="BF10" s="42"/>
      <c r="BG10" s="43"/>
      <c r="BH10" s="63"/>
      <c r="BI10" s="64"/>
      <c r="BJ10" s="64"/>
      <c r="BK10" s="64"/>
      <c r="BL10" s="65"/>
      <c r="BN10" s="42"/>
      <c r="BO10" s="43"/>
      <c r="BP10" s="63"/>
      <c r="BQ10" s="64"/>
      <c r="BR10" s="64"/>
      <c r="BS10" s="64"/>
      <c r="BT10" s="65"/>
      <c r="BV10" s="42"/>
      <c r="BW10" s="43"/>
      <c r="BX10" s="63"/>
      <c r="BY10" s="64"/>
      <c r="BZ10" s="64"/>
      <c r="CA10" s="64"/>
      <c r="CB10" s="65"/>
      <c r="CD10" s="42"/>
      <c r="CE10" s="43"/>
      <c r="CF10" s="63"/>
      <c r="CG10" s="64"/>
      <c r="CH10" s="64"/>
      <c r="CI10" s="64"/>
      <c r="CJ10" s="65"/>
      <c r="CL10" s="42"/>
      <c r="CM10" s="43"/>
      <c r="CN10" s="63"/>
      <c r="CO10" s="64"/>
      <c r="CP10" s="64"/>
      <c r="CQ10" s="64"/>
      <c r="CR10" s="65"/>
      <c r="CT10" s="42"/>
      <c r="CU10" s="43"/>
      <c r="CV10" s="63"/>
      <c r="CW10" s="64"/>
      <c r="CX10" s="64"/>
      <c r="CY10" s="64"/>
      <c r="CZ10" s="65"/>
      <c r="DB10" s="42"/>
      <c r="DC10" s="43"/>
      <c r="DD10" s="63"/>
      <c r="DE10" s="64"/>
      <c r="DF10" s="64"/>
      <c r="DG10" s="64"/>
      <c r="DH10" s="65"/>
      <c r="DJ10" s="42"/>
      <c r="DK10" s="43"/>
      <c r="DL10" s="63"/>
      <c r="DM10" s="64"/>
      <c r="DN10" s="64"/>
      <c r="DO10" s="64"/>
      <c r="DP10" s="65"/>
      <c r="DR10" s="42"/>
      <c r="DS10" s="43"/>
      <c r="DT10" s="63"/>
      <c r="DU10" s="64"/>
      <c r="DV10" s="64"/>
      <c r="DW10" s="64"/>
      <c r="DX10" s="65"/>
      <c r="DZ10" s="42"/>
      <c r="EA10" s="43"/>
      <c r="EB10" s="63"/>
      <c r="EC10" s="64"/>
      <c r="ED10" s="64"/>
      <c r="EE10" s="64"/>
      <c r="EF10" s="65"/>
      <c r="EH10" s="42"/>
      <c r="EI10" s="43"/>
      <c r="EJ10" s="63"/>
      <c r="EK10" s="64"/>
      <c r="EL10" s="64"/>
      <c r="EM10" s="64"/>
      <c r="EN10" s="65"/>
      <c r="EP10" s="42"/>
      <c r="EQ10" s="43"/>
      <c r="ER10" s="63"/>
      <c r="ES10" s="64"/>
      <c r="ET10" s="64"/>
      <c r="EU10" s="64"/>
      <c r="EV10" s="65"/>
    </row>
    <row r="11" spans="1:152" x14ac:dyDescent="0.15">
      <c r="B11" s="53" t="s">
        <v>67</v>
      </c>
      <c r="D11" s="66" t="s">
        <v>1</v>
      </c>
      <c r="E11" s="67">
        <v>100</v>
      </c>
      <c r="F11" s="67">
        <v>100</v>
      </c>
      <c r="G11" s="67">
        <v>100</v>
      </c>
      <c r="H11" s="68">
        <v>100</v>
      </c>
      <c r="J11" s="53" t="s">
        <v>67</v>
      </c>
      <c r="L11" s="66" t="s">
        <v>1</v>
      </c>
      <c r="M11" s="67">
        <v>100</v>
      </c>
      <c r="N11" s="67">
        <v>100</v>
      </c>
      <c r="O11" s="67">
        <v>100</v>
      </c>
      <c r="P11" s="68">
        <v>100</v>
      </c>
      <c r="R11" s="53" t="s">
        <v>67</v>
      </c>
      <c r="T11" s="66" t="s">
        <v>1</v>
      </c>
      <c r="U11" s="67">
        <v>100</v>
      </c>
      <c r="V11" s="67">
        <v>100</v>
      </c>
      <c r="W11" s="67">
        <v>100</v>
      </c>
      <c r="X11" s="68">
        <v>100</v>
      </c>
      <c r="Z11" s="53" t="s">
        <v>67</v>
      </c>
      <c r="AB11" s="66" t="s">
        <v>1</v>
      </c>
      <c r="AC11" s="67">
        <v>100</v>
      </c>
      <c r="AD11" s="67">
        <v>100</v>
      </c>
      <c r="AE11" s="67">
        <v>100</v>
      </c>
      <c r="AF11" s="68">
        <v>100</v>
      </c>
      <c r="AH11" s="53" t="s">
        <v>67</v>
      </c>
      <c r="AJ11" s="66" t="s">
        <v>1</v>
      </c>
      <c r="AK11" s="67">
        <v>100</v>
      </c>
      <c r="AL11" s="67">
        <v>100</v>
      </c>
      <c r="AM11" s="67">
        <v>100</v>
      </c>
      <c r="AN11" s="68">
        <v>100</v>
      </c>
      <c r="AP11" s="53" t="s">
        <v>67</v>
      </c>
      <c r="AR11" s="66" t="s">
        <v>1</v>
      </c>
      <c r="AS11" s="67">
        <v>100</v>
      </c>
      <c r="AT11" s="67">
        <v>100</v>
      </c>
      <c r="AU11" s="67">
        <v>100</v>
      </c>
      <c r="AV11" s="68">
        <v>100</v>
      </c>
      <c r="AX11" s="53" t="s">
        <v>67</v>
      </c>
      <c r="AZ11" s="66" t="s">
        <v>1</v>
      </c>
      <c r="BA11" s="67">
        <v>100</v>
      </c>
      <c r="BB11" s="67">
        <v>100</v>
      </c>
      <c r="BC11" s="67">
        <v>100</v>
      </c>
      <c r="BD11" s="68">
        <v>100</v>
      </c>
      <c r="BF11" s="53" t="s">
        <v>67</v>
      </c>
      <c r="BH11" s="66" t="s">
        <v>1</v>
      </c>
      <c r="BI11" s="67">
        <v>100</v>
      </c>
      <c r="BJ11" s="67">
        <v>100</v>
      </c>
      <c r="BK11" s="67">
        <v>100</v>
      </c>
      <c r="BL11" s="68">
        <v>100</v>
      </c>
      <c r="BN11" s="53" t="s">
        <v>67</v>
      </c>
      <c r="BP11" s="66" t="s">
        <v>1</v>
      </c>
      <c r="BQ11" s="67">
        <v>100</v>
      </c>
      <c r="BR11" s="67">
        <v>100</v>
      </c>
      <c r="BS11" s="67">
        <v>100</v>
      </c>
      <c r="BT11" s="68">
        <v>100</v>
      </c>
      <c r="BV11" s="53" t="s">
        <v>67</v>
      </c>
      <c r="BX11" s="66" t="s">
        <v>1</v>
      </c>
      <c r="BY11" s="67">
        <v>100</v>
      </c>
      <c r="BZ11" s="67">
        <v>100</v>
      </c>
      <c r="CA11" s="67">
        <v>100</v>
      </c>
      <c r="CB11" s="68">
        <v>100</v>
      </c>
      <c r="CD11" s="53" t="s">
        <v>67</v>
      </c>
      <c r="CF11" s="66" t="s">
        <v>1</v>
      </c>
      <c r="CG11" s="67">
        <v>100</v>
      </c>
      <c r="CH11" s="67">
        <v>100</v>
      </c>
      <c r="CI11" s="67">
        <v>100</v>
      </c>
      <c r="CJ11" s="68">
        <v>100</v>
      </c>
      <c r="CL11" s="53" t="s">
        <v>67</v>
      </c>
      <c r="CN11" s="66" t="s">
        <v>1</v>
      </c>
      <c r="CO11" s="67">
        <v>100</v>
      </c>
      <c r="CP11" s="67">
        <v>100</v>
      </c>
      <c r="CQ11" s="67">
        <v>100</v>
      </c>
      <c r="CR11" s="68">
        <v>100</v>
      </c>
      <c r="CT11" s="53" t="s">
        <v>67</v>
      </c>
      <c r="CV11" s="66" t="s">
        <v>1</v>
      </c>
      <c r="CW11" s="67">
        <v>100</v>
      </c>
      <c r="CX11" s="67">
        <v>100</v>
      </c>
      <c r="CY11" s="67">
        <v>100</v>
      </c>
      <c r="CZ11" s="68">
        <v>100</v>
      </c>
      <c r="DB11" s="53" t="s">
        <v>67</v>
      </c>
      <c r="DD11" s="66" t="s">
        <v>1</v>
      </c>
      <c r="DE11" s="67">
        <v>100</v>
      </c>
      <c r="DF11" s="67">
        <v>100</v>
      </c>
      <c r="DG11" s="67">
        <v>100</v>
      </c>
      <c r="DH11" s="68">
        <v>100</v>
      </c>
      <c r="DJ11" s="53" t="s">
        <v>67</v>
      </c>
      <c r="DL11" s="66" t="s">
        <v>1</v>
      </c>
      <c r="DM11" s="67">
        <v>100</v>
      </c>
      <c r="DN11" s="67">
        <v>100</v>
      </c>
      <c r="DO11" s="67">
        <v>100</v>
      </c>
      <c r="DP11" s="68">
        <v>100</v>
      </c>
      <c r="DR11" s="53" t="s">
        <v>67</v>
      </c>
      <c r="DT11" s="66" t="s">
        <v>1</v>
      </c>
      <c r="DU11" s="67">
        <v>100</v>
      </c>
      <c r="DV11" s="67">
        <v>100</v>
      </c>
      <c r="DW11" s="67">
        <v>100</v>
      </c>
      <c r="DX11" s="68">
        <v>100</v>
      </c>
      <c r="DZ11" s="53" t="s">
        <v>67</v>
      </c>
      <c r="EB11" s="66" t="s">
        <v>1</v>
      </c>
      <c r="EC11" s="67">
        <v>100</v>
      </c>
      <c r="ED11" s="67">
        <v>100</v>
      </c>
      <c r="EE11" s="67">
        <v>100</v>
      </c>
      <c r="EF11" s="68">
        <v>100</v>
      </c>
      <c r="EH11" s="53" t="s">
        <v>67</v>
      </c>
      <c r="EJ11" s="66" t="s">
        <v>1</v>
      </c>
      <c r="EK11" s="67">
        <v>100</v>
      </c>
      <c r="EL11" s="67">
        <v>100</v>
      </c>
      <c r="EM11" s="67">
        <v>100</v>
      </c>
      <c r="EN11" s="68">
        <v>100</v>
      </c>
      <c r="EP11" s="53" t="s">
        <v>67</v>
      </c>
      <c r="ER11" s="66" t="s">
        <v>1</v>
      </c>
      <c r="ES11" s="67">
        <v>100</v>
      </c>
      <c r="ET11" s="67">
        <v>100</v>
      </c>
      <c r="EU11" s="67">
        <v>100</v>
      </c>
      <c r="EV11" s="68">
        <v>100</v>
      </c>
    </row>
    <row r="12" spans="1:152" x14ac:dyDescent="0.15">
      <c r="B12" s="53" t="s">
        <v>68</v>
      </c>
      <c r="D12" s="66" t="s">
        <v>1</v>
      </c>
      <c r="E12" s="67">
        <v>98.4</v>
      </c>
      <c r="F12" s="67">
        <v>98.2</v>
      </c>
      <c r="G12" s="67">
        <v>97.9</v>
      </c>
      <c r="H12" s="68">
        <v>99.3</v>
      </c>
      <c r="J12" s="53" t="s">
        <v>68</v>
      </c>
      <c r="L12" s="66" t="s">
        <v>1</v>
      </c>
      <c r="M12" s="67">
        <v>98.3</v>
      </c>
      <c r="N12" s="67">
        <v>98.3</v>
      </c>
      <c r="O12" s="67">
        <v>97.9</v>
      </c>
      <c r="P12" s="68">
        <v>99.7</v>
      </c>
      <c r="R12" s="53" t="s">
        <v>68</v>
      </c>
      <c r="T12" s="66" t="s">
        <v>1</v>
      </c>
      <c r="U12" s="67">
        <v>98.5</v>
      </c>
      <c r="V12" s="67">
        <v>98.4</v>
      </c>
      <c r="W12" s="67">
        <v>98</v>
      </c>
      <c r="X12" s="68">
        <v>99.6</v>
      </c>
      <c r="Z12" s="53" t="s">
        <v>68</v>
      </c>
      <c r="AB12" s="66" t="s">
        <v>1</v>
      </c>
      <c r="AC12" s="67">
        <v>98.4</v>
      </c>
      <c r="AD12" s="67">
        <v>98.3</v>
      </c>
      <c r="AE12" s="67">
        <v>97.7</v>
      </c>
      <c r="AF12" s="68">
        <v>99.6</v>
      </c>
      <c r="AH12" s="53" t="s">
        <v>68</v>
      </c>
      <c r="AJ12" s="66" t="s">
        <v>1</v>
      </c>
      <c r="AK12" s="67">
        <v>98.6</v>
      </c>
      <c r="AL12" s="67">
        <v>98.4</v>
      </c>
      <c r="AM12" s="67">
        <v>97.9</v>
      </c>
      <c r="AN12" s="68">
        <v>99.5</v>
      </c>
      <c r="AP12" s="53" t="s">
        <v>68</v>
      </c>
      <c r="AR12" s="66" t="s">
        <v>1</v>
      </c>
      <c r="AS12" s="67">
        <v>97.9</v>
      </c>
      <c r="AT12" s="67">
        <v>97.8</v>
      </c>
      <c r="AU12" s="67">
        <v>97.2</v>
      </c>
      <c r="AV12" s="68">
        <v>99.3</v>
      </c>
      <c r="AX12" s="53" t="s">
        <v>68</v>
      </c>
      <c r="AZ12" s="66" t="s">
        <v>1</v>
      </c>
      <c r="BA12" s="67">
        <v>98.7</v>
      </c>
      <c r="BB12" s="67">
        <v>98.6</v>
      </c>
      <c r="BC12" s="67">
        <v>98</v>
      </c>
      <c r="BD12" s="68">
        <v>99.7</v>
      </c>
      <c r="BF12" s="53" t="s">
        <v>68</v>
      </c>
      <c r="BH12" s="66" t="s">
        <v>1</v>
      </c>
      <c r="BI12" s="67">
        <v>98.7</v>
      </c>
      <c r="BJ12" s="67">
        <v>98.6</v>
      </c>
      <c r="BK12" s="67">
        <v>97.8</v>
      </c>
      <c r="BL12" s="68">
        <v>99.7</v>
      </c>
      <c r="BN12" s="53" t="s">
        <v>68</v>
      </c>
      <c r="BP12" s="66" t="s">
        <v>1</v>
      </c>
      <c r="BQ12" s="67">
        <v>98.6</v>
      </c>
      <c r="BR12" s="67">
        <v>98.5</v>
      </c>
      <c r="BS12" s="67">
        <v>98</v>
      </c>
      <c r="BT12" s="68">
        <v>99.7</v>
      </c>
      <c r="BV12" s="53" t="s">
        <v>68</v>
      </c>
      <c r="BX12" s="66" t="s">
        <v>1</v>
      </c>
      <c r="BY12" s="67">
        <v>98.6</v>
      </c>
      <c r="BZ12" s="67">
        <v>98.5</v>
      </c>
      <c r="CA12" s="67">
        <v>98</v>
      </c>
      <c r="CB12" s="68">
        <v>99.6</v>
      </c>
      <c r="CD12" s="53" t="s">
        <v>68</v>
      </c>
      <c r="CF12" s="66" t="s">
        <v>1</v>
      </c>
      <c r="CG12" s="67">
        <v>98.1</v>
      </c>
      <c r="CH12" s="67">
        <v>97.9</v>
      </c>
      <c r="CI12" s="67">
        <v>97.6</v>
      </c>
      <c r="CJ12" s="68">
        <v>99.4</v>
      </c>
      <c r="CL12" s="53" t="s">
        <v>68</v>
      </c>
      <c r="CN12" s="66" t="s">
        <v>1</v>
      </c>
      <c r="CO12" s="67">
        <v>98</v>
      </c>
      <c r="CP12" s="67">
        <v>97.9</v>
      </c>
      <c r="CQ12" s="67">
        <v>97.4</v>
      </c>
      <c r="CR12" s="68">
        <v>99.5</v>
      </c>
      <c r="CT12" s="53" t="s">
        <v>68</v>
      </c>
      <c r="CV12" s="66" t="s">
        <v>1</v>
      </c>
      <c r="CW12" s="67">
        <v>98.6</v>
      </c>
      <c r="CX12" s="67">
        <v>98.5</v>
      </c>
      <c r="CY12" s="67">
        <v>98</v>
      </c>
      <c r="CZ12" s="68">
        <v>99.7</v>
      </c>
      <c r="DB12" s="53" t="s">
        <v>68</v>
      </c>
      <c r="DD12" s="66" t="s">
        <v>1</v>
      </c>
      <c r="DE12" s="67">
        <v>98</v>
      </c>
      <c r="DF12" s="67">
        <v>97.9</v>
      </c>
      <c r="DG12" s="67">
        <v>97</v>
      </c>
      <c r="DH12" s="68">
        <v>99.5</v>
      </c>
      <c r="DJ12" s="53" t="s">
        <v>68</v>
      </c>
      <c r="DL12" s="66" t="s">
        <v>1</v>
      </c>
      <c r="DM12" s="67">
        <v>97.3</v>
      </c>
      <c r="DN12" s="67">
        <v>97.1</v>
      </c>
      <c r="DO12" s="67">
        <v>96.6</v>
      </c>
      <c r="DP12" s="68">
        <v>99.1</v>
      </c>
      <c r="DR12" s="53" t="s">
        <v>68</v>
      </c>
      <c r="DT12" s="66" t="s">
        <v>1</v>
      </c>
      <c r="DU12" s="67">
        <v>99.5</v>
      </c>
      <c r="DV12" s="67">
        <v>99.4</v>
      </c>
      <c r="DW12" s="67">
        <v>99.4</v>
      </c>
      <c r="DX12" s="68">
        <v>99.6</v>
      </c>
      <c r="DZ12" s="53" t="s">
        <v>68</v>
      </c>
      <c r="EB12" s="66" t="s">
        <v>1</v>
      </c>
      <c r="EC12" s="67">
        <v>98.3</v>
      </c>
      <c r="ED12" s="67">
        <v>98.2</v>
      </c>
      <c r="EE12" s="67">
        <v>97.7</v>
      </c>
      <c r="EF12" s="68">
        <v>99.4</v>
      </c>
      <c r="EH12" s="53" t="s">
        <v>68</v>
      </c>
      <c r="EJ12" s="66" t="s">
        <v>1</v>
      </c>
      <c r="EK12" s="67">
        <v>98.4</v>
      </c>
      <c r="EL12" s="67">
        <v>98.3</v>
      </c>
      <c r="EM12" s="67">
        <v>97.9</v>
      </c>
      <c r="EN12" s="68">
        <v>99.4</v>
      </c>
      <c r="EP12" s="53" t="s">
        <v>68</v>
      </c>
      <c r="ER12" s="66" t="s">
        <v>1</v>
      </c>
      <c r="ES12" s="67">
        <v>98</v>
      </c>
      <c r="ET12" s="67">
        <v>97.9</v>
      </c>
      <c r="EU12" s="67">
        <v>97.3</v>
      </c>
      <c r="EV12" s="68">
        <v>99.5</v>
      </c>
    </row>
    <row r="13" spans="1:152" x14ac:dyDescent="0.15">
      <c r="B13" s="53" t="s">
        <v>69</v>
      </c>
      <c r="D13" s="66" t="s">
        <v>1</v>
      </c>
      <c r="E13" s="67">
        <v>99.2</v>
      </c>
      <c r="F13" s="67">
        <v>99</v>
      </c>
      <c r="G13" s="67">
        <v>98.7</v>
      </c>
      <c r="H13" s="68">
        <v>100</v>
      </c>
      <c r="J13" s="53" t="s">
        <v>69</v>
      </c>
      <c r="L13" s="66" t="s">
        <v>1</v>
      </c>
      <c r="M13" s="67">
        <v>99.6</v>
      </c>
      <c r="N13" s="67">
        <v>99.5</v>
      </c>
      <c r="O13" s="67">
        <v>99.2</v>
      </c>
      <c r="P13" s="68">
        <v>100.5</v>
      </c>
      <c r="R13" s="53" t="s">
        <v>69</v>
      </c>
      <c r="T13" s="66" t="s">
        <v>1</v>
      </c>
      <c r="U13" s="67">
        <v>99.5</v>
      </c>
      <c r="V13" s="67">
        <v>99.4</v>
      </c>
      <c r="W13" s="67">
        <v>98.9</v>
      </c>
      <c r="X13" s="68">
        <v>100.6</v>
      </c>
      <c r="Z13" s="53" t="s">
        <v>69</v>
      </c>
      <c r="AB13" s="66" t="s">
        <v>1</v>
      </c>
      <c r="AC13" s="67">
        <v>99.8</v>
      </c>
      <c r="AD13" s="67">
        <v>99.7</v>
      </c>
      <c r="AE13" s="67">
        <v>99.3</v>
      </c>
      <c r="AF13" s="68">
        <v>100.4</v>
      </c>
      <c r="AH13" s="53" t="s">
        <v>69</v>
      </c>
      <c r="AJ13" s="66" t="s">
        <v>1</v>
      </c>
      <c r="AK13" s="67">
        <v>99.6</v>
      </c>
      <c r="AL13" s="67">
        <v>99.4</v>
      </c>
      <c r="AM13" s="67">
        <v>98.9</v>
      </c>
      <c r="AN13" s="68">
        <v>100.3</v>
      </c>
      <c r="AP13" s="53" t="s">
        <v>69</v>
      </c>
      <c r="AR13" s="66" t="s">
        <v>1</v>
      </c>
      <c r="AS13" s="67">
        <v>99.5</v>
      </c>
      <c r="AT13" s="67">
        <v>99.4</v>
      </c>
      <c r="AU13" s="67">
        <v>99.1</v>
      </c>
      <c r="AV13" s="68">
        <v>100.2</v>
      </c>
      <c r="AX13" s="53" t="s">
        <v>69</v>
      </c>
      <c r="AZ13" s="66" t="s">
        <v>1</v>
      </c>
      <c r="BA13" s="67">
        <v>99.6</v>
      </c>
      <c r="BB13" s="67">
        <v>99.4</v>
      </c>
      <c r="BC13" s="67">
        <v>98.7</v>
      </c>
      <c r="BD13" s="68">
        <v>100.5</v>
      </c>
      <c r="BF13" s="53" t="s">
        <v>69</v>
      </c>
      <c r="BH13" s="66" t="s">
        <v>1</v>
      </c>
      <c r="BI13" s="67">
        <v>99.6</v>
      </c>
      <c r="BJ13" s="67">
        <v>99.5</v>
      </c>
      <c r="BK13" s="67">
        <v>98.9</v>
      </c>
      <c r="BL13" s="68">
        <v>100.6</v>
      </c>
      <c r="BN13" s="53" t="s">
        <v>69</v>
      </c>
      <c r="BP13" s="66" t="s">
        <v>1</v>
      </c>
      <c r="BQ13" s="67">
        <v>99.4</v>
      </c>
      <c r="BR13" s="67">
        <v>99.3</v>
      </c>
      <c r="BS13" s="67">
        <v>98.7</v>
      </c>
      <c r="BT13" s="68">
        <v>100.5</v>
      </c>
      <c r="BV13" s="53" t="s">
        <v>69</v>
      </c>
      <c r="BX13" s="66" t="s">
        <v>1</v>
      </c>
      <c r="BY13" s="67">
        <v>99.6</v>
      </c>
      <c r="BZ13" s="67">
        <v>99.5</v>
      </c>
      <c r="CA13" s="67">
        <v>99</v>
      </c>
      <c r="CB13" s="68">
        <v>100.4</v>
      </c>
      <c r="CD13" s="53" t="s">
        <v>69</v>
      </c>
      <c r="CF13" s="66" t="s">
        <v>1</v>
      </c>
      <c r="CG13" s="67">
        <v>99.3</v>
      </c>
      <c r="CH13" s="67">
        <v>99</v>
      </c>
      <c r="CI13" s="67">
        <v>98.7</v>
      </c>
      <c r="CJ13" s="68">
        <v>100.6</v>
      </c>
      <c r="CL13" s="53" t="s">
        <v>69</v>
      </c>
      <c r="CN13" s="66" t="s">
        <v>1</v>
      </c>
      <c r="CO13" s="67">
        <v>99.4</v>
      </c>
      <c r="CP13" s="67">
        <v>99.2</v>
      </c>
      <c r="CQ13" s="67">
        <v>98.8</v>
      </c>
      <c r="CR13" s="68">
        <v>100.6</v>
      </c>
      <c r="CT13" s="53" t="s">
        <v>69</v>
      </c>
      <c r="CV13" s="66" t="s">
        <v>1</v>
      </c>
      <c r="CW13" s="67">
        <v>99.4</v>
      </c>
      <c r="CX13" s="67">
        <v>99.3</v>
      </c>
      <c r="CY13" s="67">
        <v>98.8</v>
      </c>
      <c r="CZ13" s="68">
        <v>100.6</v>
      </c>
      <c r="DB13" s="53" t="s">
        <v>69</v>
      </c>
      <c r="DD13" s="66" t="s">
        <v>1</v>
      </c>
      <c r="DE13" s="67">
        <v>99.7</v>
      </c>
      <c r="DF13" s="67">
        <v>99.5</v>
      </c>
      <c r="DG13" s="67">
        <v>99</v>
      </c>
      <c r="DH13" s="68">
        <v>100.7</v>
      </c>
      <c r="DJ13" s="53" t="s">
        <v>69</v>
      </c>
      <c r="DL13" s="66" t="s">
        <v>1</v>
      </c>
      <c r="DM13" s="67">
        <v>99.2</v>
      </c>
      <c r="DN13" s="67">
        <v>99.1</v>
      </c>
      <c r="DO13" s="67">
        <v>98.8</v>
      </c>
      <c r="DP13" s="68">
        <v>100.2</v>
      </c>
      <c r="DR13" s="53" t="s">
        <v>69</v>
      </c>
      <c r="DT13" s="66" t="s">
        <v>1</v>
      </c>
      <c r="DU13" s="67">
        <v>99.7</v>
      </c>
      <c r="DV13" s="67">
        <v>99.5</v>
      </c>
      <c r="DW13" s="67">
        <v>99.4</v>
      </c>
      <c r="DX13" s="68">
        <v>100.1</v>
      </c>
      <c r="DZ13" s="53" t="s">
        <v>69</v>
      </c>
      <c r="EB13" s="66" t="s">
        <v>1</v>
      </c>
      <c r="EC13" s="67">
        <v>99.5</v>
      </c>
      <c r="ED13" s="67">
        <v>99.4</v>
      </c>
      <c r="EE13" s="67">
        <v>99</v>
      </c>
      <c r="EF13" s="68">
        <v>100.4</v>
      </c>
      <c r="EH13" s="53" t="s">
        <v>69</v>
      </c>
      <c r="EJ13" s="66" t="s">
        <v>1</v>
      </c>
      <c r="EK13" s="67">
        <v>99.3</v>
      </c>
      <c r="EL13" s="67">
        <v>99.1</v>
      </c>
      <c r="EM13" s="67">
        <v>98.8</v>
      </c>
      <c r="EN13" s="68">
        <v>100.2</v>
      </c>
      <c r="EP13" s="53" t="s">
        <v>69</v>
      </c>
      <c r="ER13" s="66" t="s">
        <v>1</v>
      </c>
      <c r="ES13" s="67">
        <v>99.5</v>
      </c>
      <c r="ET13" s="67">
        <v>99.4</v>
      </c>
      <c r="EU13" s="67">
        <v>99.1</v>
      </c>
      <c r="EV13" s="68">
        <v>100.4</v>
      </c>
    </row>
    <row r="14" spans="1:152" x14ac:dyDescent="0.15">
      <c r="B14" s="53" t="s">
        <v>70</v>
      </c>
      <c r="D14" s="66" t="s">
        <v>1</v>
      </c>
      <c r="E14" s="67">
        <v>101.8</v>
      </c>
      <c r="F14" s="67">
        <v>101.8</v>
      </c>
      <c r="G14" s="67">
        <v>102</v>
      </c>
      <c r="H14" s="68">
        <v>101.2</v>
      </c>
      <c r="J14" s="53" t="s">
        <v>70</v>
      </c>
      <c r="L14" s="66" t="s">
        <v>1</v>
      </c>
      <c r="M14" s="67">
        <v>102.7</v>
      </c>
      <c r="N14" s="67">
        <v>102.7</v>
      </c>
      <c r="O14" s="67">
        <v>103</v>
      </c>
      <c r="P14" s="68">
        <v>101.5</v>
      </c>
      <c r="R14" s="53" t="s">
        <v>70</v>
      </c>
      <c r="T14" s="66" t="s">
        <v>1</v>
      </c>
      <c r="U14" s="67">
        <v>102.1</v>
      </c>
      <c r="V14" s="67">
        <v>102.1</v>
      </c>
      <c r="W14" s="67">
        <v>102.2</v>
      </c>
      <c r="X14" s="68">
        <v>101.7</v>
      </c>
      <c r="Z14" s="53" t="s">
        <v>70</v>
      </c>
      <c r="AB14" s="66" t="s">
        <v>1</v>
      </c>
      <c r="AC14" s="67">
        <v>103</v>
      </c>
      <c r="AD14" s="67">
        <v>103</v>
      </c>
      <c r="AE14" s="67">
        <v>103.7</v>
      </c>
      <c r="AF14" s="68">
        <v>101.5</v>
      </c>
      <c r="AH14" s="53" t="s">
        <v>70</v>
      </c>
      <c r="AJ14" s="66" t="s">
        <v>1</v>
      </c>
      <c r="AK14" s="67">
        <v>102.1</v>
      </c>
      <c r="AL14" s="67">
        <v>102</v>
      </c>
      <c r="AM14" s="67">
        <v>102.3</v>
      </c>
      <c r="AN14" s="68">
        <v>101.5</v>
      </c>
      <c r="AP14" s="53" t="s">
        <v>70</v>
      </c>
      <c r="AR14" s="66" t="s">
        <v>1</v>
      </c>
      <c r="AS14" s="67">
        <v>103.1</v>
      </c>
      <c r="AT14" s="67">
        <v>103.1</v>
      </c>
      <c r="AU14" s="67">
        <v>103.8</v>
      </c>
      <c r="AV14" s="68">
        <v>101.3</v>
      </c>
      <c r="AX14" s="53" t="s">
        <v>70</v>
      </c>
      <c r="AZ14" s="66" t="s">
        <v>1</v>
      </c>
      <c r="BA14" s="67">
        <v>101.8</v>
      </c>
      <c r="BB14" s="67">
        <v>101.7</v>
      </c>
      <c r="BC14" s="67">
        <v>101.8</v>
      </c>
      <c r="BD14" s="68">
        <v>101.6</v>
      </c>
      <c r="BF14" s="53" t="s">
        <v>70</v>
      </c>
      <c r="BH14" s="66" t="s">
        <v>1</v>
      </c>
      <c r="BI14" s="67">
        <v>102.2</v>
      </c>
      <c r="BJ14" s="67">
        <v>102.2</v>
      </c>
      <c r="BK14" s="67">
        <v>102.6</v>
      </c>
      <c r="BL14" s="68">
        <v>101.7</v>
      </c>
      <c r="BN14" s="53" t="s">
        <v>70</v>
      </c>
      <c r="BP14" s="66" t="s">
        <v>1</v>
      </c>
      <c r="BQ14" s="67">
        <v>101.8</v>
      </c>
      <c r="BR14" s="67">
        <v>101.8</v>
      </c>
      <c r="BS14" s="67">
        <v>101.9</v>
      </c>
      <c r="BT14" s="68">
        <v>101.6</v>
      </c>
      <c r="BV14" s="53" t="s">
        <v>70</v>
      </c>
      <c r="BX14" s="66" t="s">
        <v>1</v>
      </c>
      <c r="BY14" s="67">
        <v>102.2</v>
      </c>
      <c r="BZ14" s="67">
        <v>102.2</v>
      </c>
      <c r="CA14" s="67">
        <v>102.6</v>
      </c>
      <c r="CB14" s="68">
        <v>101.4</v>
      </c>
      <c r="CD14" s="53" t="s">
        <v>70</v>
      </c>
      <c r="CF14" s="66" t="s">
        <v>1</v>
      </c>
      <c r="CG14" s="67">
        <v>102.4</v>
      </c>
      <c r="CH14" s="67">
        <v>102.4</v>
      </c>
      <c r="CI14" s="67">
        <v>102.5</v>
      </c>
      <c r="CJ14" s="68">
        <v>102</v>
      </c>
      <c r="CL14" s="53" t="s">
        <v>70</v>
      </c>
      <c r="CN14" s="66" t="s">
        <v>1</v>
      </c>
      <c r="CO14" s="67">
        <v>102.7</v>
      </c>
      <c r="CP14" s="67">
        <v>102.7</v>
      </c>
      <c r="CQ14" s="67">
        <v>103</v>
      </c>
      <c r="CR14" s="68">
        <v>101.7</v>
      </c>
      <c r="CT14" s="53" t="s">
        <v>70</v>
      </c>
      <c r="CV14" s="66" t="s">
        <v>1</v>
      </c>
      <c r="CW14" s="67">
        <v>102</v>
      </c>
      <c r="CX14" s="67">
        <v>102</v>
      </c>
      <c r="CY14" s="67">
        <v>102.1</v>
      </c>
      <c r="CZ14" s="68">
        <v>101.7</v>
      </c>
      <c r="DB14" s="53" t="s">
        <v>70</v>
      </c>
      <c r="DD14" s="66" t="s">
        <v>1</v>
      </c>
      <c r="DE14" s="67">
        <v>103.2</v>
      </c>
      <c r="DF14" s="67">
        <v>103.2</v>
      </c>
      <c r="DG14" s="67">
        <v>103.9</v>
      </c>
      <c r="DH14" s="68">
        <v>101.8</v>
      </c>
      <c r="DJ14" s="53" t="s">
        <v>70</v>
      </c>
      <c r="DL14" s="66" t="s">
        <v>1</v>
      </c>
      <c r="DM14" s="67">
        <v>103.5</v>
      </c>
      <c r="DN14" s="67">
        <v>103.6</v>
      </c>
      <c r="DO14" s="67">
        <v>104.1</v>
      </c>
      <c r="DP14" s="68">
        <v>101.5</v>
      </c>
      <c r="DR14" s="53" t="s">
        <v>70</v>
      </c>
      <c r="DT14" s="66" t="s">
        <v>1</v>
      </c>
      <c r="DU14" s="67">
        <v>101</v>
      </c>
      <c r="DV14" s="67">
        <v>100.8</v>
      </c>
      <c r="DW14" s="67">
        <v>100.8</v>
      </c>
      <c r="DX14" s="68">
        <v>101.2</v>
      </c>
      <c r="DZ14" s="53" t="s">
        <v>70</v>
      </c>
      <c r="EB14" s="66" t="s">
        <v>1</v>
      </c>
      <c r="EC14" s="67">
        <v>102.5</v>
      </c>
      <c r="ED14" s="67">
        <v>102.6</v>
      </c>
      <c r="EE14" s="67">
        <v>102.9</v>
      </c>
      <c r="EF14" s="68">
        <v>101.6</v>
      </c>
      <c r="EH14" s="53" t="s">
        <v>70</v>
      </c>
      <c r="EJ14" s="66" t="s">
        <v>1</v>
      </c>
      <c r="EK14" s="67">
        <v>101.9</v>
      </c>
      <c r="EL14" s="67">
        <v>101.8</v>
      </c>
      <c r="EM14" s="67">
        <v>102</v>
      </c>
      <c r="EN14" s="68">
        <v>101.3</v>
      </c>
      <c r="EP14" s="53" t="s">
        <v>70</v>
      </c>
      <c r="ER14" s="66" t="s">
        <v>1</v>
      </c>
      <c r="ES14" s="67">
        <v>103.1</v>
      </c>
      <c r="ET14" s="67">
        <v>103.1</v>
      </c>
      <c r="EU14" s="67">
        <v>103.6</v>
      </c>
      <c r="EV14" s="68">
        <v>101.5</v>
      </c>
    </row>
    <row r="15" spans="1:152" x14ac:dyDescent="0.15">
      <c r="B15" s="53" t="s">
        <v>71</v>
      </c>
      <c r="D15" s="66" t="s">
        <v>1</v>
      </c>
      <c r="E15" s="67">
        <v>103.6</v>
      </c>
      <c r="F15" s="67">
        <v>103.5</v>
      </c>
      <c r="G15" s="67">
        <v>103.7</v>
      </c>
      <c r="H15" s="68">
        <v>102.8</v>
      </c>
      <c r="J15" s="53" t="s">
        <v>71</v>
      </c>
      <c r="L15" s="66" t="s">
        <v>1</v>
      </c>
      <c r="M15" s="67">
        <v>105</v>
      </c>
      <c r="N15" s="67">
        <v>105</v>
      </c>
      <c r="O15" s="67">
        <v>105.6</v>
      </c>
      <c r="P15" s="68">
        <v>102.9</v>
      </c>
      <c r="R15" s="53" t="s">
        <v>71</v>
      </c>
      <c r="T15" s="66" t="s">
        <v>1</v>
      </c>
      <c r="U15" s="67">
        <v>104</v>
      </c>
      <c r="V15" s="67">
        <v>104</v>
      </c>
      <c r="W15" s="67">
        <v>104.4</v>
      </c>
      <c r="X15" s="68">
        <v>103.1</v>
      </c>
      <c r="Z15" s="53" t="s">
        <v>71</v>
      </c>
      <c r="AB15" s="66" t="s">
        <v>1</v>
      </c>
      <c r="AC15" s="67">
        <v>105.5</v>
      </c>
      <c r="AD15" s="67">
        <v>105.5</v>
      </c>
      <c r="AE15" s="67">
        <v>106.7</v>
      </c>
      <c r="AF15" s="68">
        <v>103</v>
      </c>
      <c r="AH15" s="53" t="s">
        <v>71</v>
      </c>
      <c r="AJ15" s="66" t="s">
        <v>1</v>
      </c>
      <c r="AK15" s="67">
        <v>103.9</v>
      </c>
      <c r="AL15" s="67">
        <v>103.8</v>
      </c>
      <c r="AM15" s="67">
        <v>104.2</v>
      </c>
      <c r="AN15" s="68">
        <v>103.1</v>
      </c>
      <c r="AP15" s="53" t="s">
        <v>71</v>
      </c>
      <c r="AR15" s="66" t="s">
        <v>1</v>
      </c>
      <c r="AS15" s="67">
        <v>105.6</v>
      </c>
      <c r="AT15" s="67">
        <v>105.6</v>
      </c>
      <c r="AU15" s="67">
        <v>106.6</v>
      </c>
      <c r="AV15" s="68">
        <v>102.9</v>
      </c>
      <c r="AX15" s="53" t="s">
        <v>71</v>
      </c>
      <c r="AZ15" s="66" t="s">
        <v>1</v>
      </c>
      <c r="BA15" s="67">
        <v>103.6</v>
      </c>
      <c r="BB15" s="67">
        <v>103.5</v>
      </c>
      <c r="BC15" s="67">
        <v>103.7</v>
      </c>
      <c r="BD15" s="68">
        <v>103</v>
      </c>
      <c r="BF15" s="53" t="s">
        <v>71</v>
      </c>
      <c r="BH15" s="66" t="s">
        <v>1</v>
      </c>
      <c r="BI15" s="67">
        <v>104.2</v>
      </c>
      <c r="BJ15" s="67">
        <v>104.2</v>
      </c>
      <c r="BK15" s="67">
        <v>105</v>
      </c>
      <c r="BL15" s="68">
        <v>103.1</v>
      </c>
      <c r="BN15" s="53" t="s">
        <v>71</v>
      </c>
      <c r="BP15" s="66" t="s">
        <v>1</v>
      </c>
      <c r="BQ15" s="67">
        <v>103.7</v>
      </c>
      <c r="BR15" s="67">
        <v>103.7</v>
      </c>
      <c r="BS15" s="67">
        <v>104</v>
      </c>
      <c r="BT15" s="68">
        <v>103</v>
      </c>
      <c r="BV15" s="53" t="s">
        <v>71</v>
      </c>
      <c r="BX15" s="66" t="s">
        <v>1</v>
      </c>
      <c r="BY15" s="67">
        <v>104.4</v>
      </c>
      <c r="BZ15" s="67">
        <v>104.3</v>
      </c>
      <c r="CA15" s="67">
        <v>105</v>
      </c>
      <c r="CB15" s="68">
        <v>102.9</v>
      </c>
      <c r="CD15" s="53" t="s">
        <v>71</v>
      </c>
      <c r="CF15" s="66" t="s">
        <v>1</v>
      </c>
      <c r="CG15" s="67">
        <v>104.7</v>
      </c>
      <c r="CH15" s="67">
        <v>104.7</v>
      </c>
      <c r="CI15" s="67">
        <v>104.9</v>
      </c>
      <c r="CJ15" s="68">
        <v>103.5</v>
      </c>
      <c r="CL15" s="53" t="s">
        <v>71</v>
      </c>
      <c r="CN15" s="66" t="s">
        <v>1</v>
      </c>
      <c r="CO15" s="67">
        <v>105.1</v>
      </c>
      <c r="CP15" s="67">
        <v>105.1</v>
      </c>
      <c r="CQ15" s="67">
        <v>105.6</v>
      </c>
      <c r="CR15" s="68">
        <v>103.2</v>
      </c>
      <c r="CT15" s="53" t="s">
        <v>71</v>
      </c>
      <c r="CV15" s="66" t="s">
        <v>1</v>
      </c>
      <c r="CW15" s="67">
        <v>103.8</v>
      </c>
      <c r="CX15" s="67">
        <v>103.8</v>
      </c>
      <c r="CY15" s="67">
        <v>104.1</v>
      </c>
      <c r="CZ15" s="68">
        <v>103</v>
      </c>
      <c r="DB15" s="53" t="s">
        <v>71</v>
      </c>
      <c r="DD15" s="66" t="s">
        <v>1</v>
      </c>
      <c r="DE15" s="67">
        <v>105.5</v>
      </c>
      <c r="DF15" s="67">
        <v>105.5</v>
      </c>
      <c r="DG15" s="67">
        <v>106.7</v>
      </c>
      <c r="DH15" s="68">
        <v>103.2</v>
      </c>
      <c r="DJ15" s="53" t="s">
        <v>71</v>
      </c>
      <c r="DL15" s="66" t="s">
        <v>1</v>
      </c>
      <c r="DM15" s="67">
        <v>106</v>
      </c>
      <c r="DN15" s="67">
        <v>106</v>
      </c>
      <c r="DO15" s="67">
        <v>106.7</v>
      </c>
      <c r="DP15" s="68">
        <v>103.1</v>
      </c>
      <c r="DR15" s="53" t="s">
        <v>71</v>
      </c>
      <c r="DT15" s="66" t="s">
        <v>1</v>
      </c>
      <c r="DU15" s="67">
        <v>103.7</v>
      </c>
      <c r="DV15" s="67">
        <v>103.6</v>
      </c>
      <c r="DW15" s="67">
        <v>103.7</v>
      </c>
      <c r="DX15" s="68">
        <v>102.4</v>
      </c>
      <c r="DZ15" s="53" t="s">
        <v>71</v>
      </c>
      <c r="EB15" s="66" t="s">
        <v>1</v>
      </c>
      <c r="EC15" s="67">
        <v>104.7</v>
      </c>
      <c r="ED15" s="67">
        <v>104.7</v>
      </c>
      <c r="EE15" s="67">
        <v>105.3</v>
      </c>
      <c r="EF15" s="68">
        <v>103.1</v>
      </c>
      <c r="EH15" s="53" t="s">
        <v>71</v>
      </c>
      <c r="EJ15" s="66" t="s">
        <v>1</v>
      </c>
      <c r="EK15" s="67">
        <v>103.7</v>
      </c>
      <c r="EL15" s="67">
        <v>103.6</v>
      </c>
      <c r="EM15" s="67">
        <v>103.9</v>
      </c>
      <c r="EN15" s="68">
        <v>102.9</v>
      </c>
      <c r="EP15" s="53" t="s">
        <v>71</v>
      </c>
      <c r="ER15" s="66" t="s">
        <v>1</v>
      </c>
      <c r="ES15" s="67">
        <v>105.5</v>
      </c>
      <c r="ET15" s="67">
        <v>105.5</v>
      </c>
      <c r="EU15" s="67">
        <v>106.3</v>
      </c>
      <c r="EV15" s="68">
        <v>103</v>
      </c>
    </row>
    <row r="16" spans="1:152" x14ac:dyDescent="0.15">
      <c r="B16" s="53" t="s">
        <v>72</v>
      </c>
      <c r="D16" s="66" t="s">
        <v>1</v>
      </c>
      <c r="E16" s="67">
        <v>104.2</v>
      </c>
      <c r="F16" s="67">
        <v>104.2</v>
      </c>
      <c r="G16" s="67">
        <v>104.2</v>
      </c>
      <c r="H16" s="68">
        <v>104.2</v>
      </c>
      <c r="J16" s="53" t="s">
        <v>72</v>
      </c>
      <c r="L16" s="66" t="s">
        <v>1</v>
      </c>
      <c r="M16" s="67">
        <v>105.2</v>
      </c>
      <c r="N16" s="67">
        <v>105.2</v>
      </c>
      <c r="O16" s="67">
        <v>105.4</v>
      </c>
      <c r="P16" s="68">
        <v>104.4</v>
      </c>
      <c r="R16" s="53" t="s">
        <v>72</v>
      </c>
      <c r="T16" s="66" t="s">
        <v>1</v>
      </c>
      <c r="U16" s="67">
        <v>104.5</v>
      </c>
      <c r="V16" s="67">
        <v>104.5</v>
      </c>
      <c r="W16" s="67">
        <v>104.5</v>
      </c>
      <c r="X16" s="68">
        <v>104.5</v>
      </c>
      <c r="Z16" s="53" t="s">
        <v>72</v>
      </c>
      <c r="AB16" s="66" t="s">
        <v>1</v>
      </c>
      <c r="AC16" s="67">
        <v>105.4</v>
      </c>
      <c r="AD16" s="67">
        <v>105.4</v>
      </c>
      <c r="AE16" s="67">
        <v>105.8</v>
      </c>
      <c r="AF16" s="68">
        <v>104.4</v>
      </c>
      <c r="AH16" s="53" t="s">
        <v>72</v>
      </c>
      <c r="AJ16" s="66" t="s">
        <v>1</v>
      </c>
      <c r="AK16" s="67">
        <v>104.3</v>
      </c>
      <c r="AL16" s="67">
        <v>104.2</v>
      </c>
      <c r="AM16" s="67">
        <v>104.1</v>
      </c>
      <c r="AN16" s="68">
        <v>104.5</v>
      </c>
      <c r="AP16" s="53" t="s">
        <v>72</v>
      </c>
      <c r="AR16" s="66" t="s">
        <v>1</v>
      </c>
      <c r="AS16" s="67">
        <v>104.8</v>
      </c>
      <c r="AT16" s="67">
        <v>104.8</v>
      </c>
      <c r="AU16" s="67">
        <v>105.1</v>
      </c>
      <c r="AV16" s="68">
        <v>104.3</v>
      </c>
      <c r="AX16" s="53" t="s">
        <v>72</v>
      </c>
      <c r="AZ16" s="66" t="s">
        <v>1</v>
      </c>
      <c r="BA16" s="67">
        <v>104.3</v>
      </c>
      <c r="BB16" s="67">
        <v>104.3</v>
      </c>
      <c r="BC16" s="67">
        <v>104.2</v>
      </c>
      <c r="BD16" s="68">
        <v>104.5</v>
      </c>
      <c r="BF16" s="53" t="s">
        <v>72</v>
      </c>
      <c r="BH16" s="66" t="s">
        <v>1</v>
      </c>
      <c r="BI16" s="67">
        <v>104.9</v>
      </c>
      <c r="BJ16" s="67">
        <v>104.9</v>
      </c>
      <c r="BK16" s="67">
        <v>105.1</v>
      </c>
      <c r="BL16" s="68">
        <v>104.5</v>
      </c>
      <c r="BN16" s="53" t="s">
        <v>72</v>
      </c>
      <c r="BP16" s="66" t="s">
        <v>1</v>
      </c>
      <c r="BQ16" s="67">
        <v>104.6</v>
      </c>
      <c r="BR16" s="67">
        <v>104.6</v>
      </c>
      <c r="BS16" s="67">
        <v>104.6</v>
      </c>
      <c r="BT16" s="68">
        <v>104.5</v>
      </c>
      <c r="BV16" s="53" t="s">
        <v>72</v>
      </c>
      <c r="BX16" s="66" t="s">
        <v>1</v>
      </c>
      <c r="BY16" s="67">
        <v>104.9</v>
      </c>
      <c r="BZ16" s="67">
        <v>104.9</v>
      </c>
      <c r="CA16" s="67">
        <v>105.2</v>
      </c>
      <c r="CB16" s="68">
        <v>104.4</v>
      </c>
      <c r="CD16" s="53" t="s">
        <v>72</v>
      </c>
      <c r="CF16" s="66" t="s">
        <v>1</v>
      </c>
      <c r="CG16" s="67">
        <v>104.9</v>
      </c>
      <c r="CH16" s="67">
        <v>104.9</v>
      </c>
      <c r="CI16" s="67">
        <v>104.9</v>
      </c>
      <c r="CJ16" s="68">
        <v>104.7</v>
      </c>
      <c r="CL16" s="53" t="s">
        <v>72</v>
      </c>
      <c r="CN16" s="66" t="s">
        <v>1</v>
      </c>
      <c r="CO16" s="67">
        <v>104.8</v>
      </c>
      <c r="CP16" s="67">
        <v>104.8</v>
      </c>
      <c r="CQ16" s="67">
        <v>104.9</v>
      </c>
      <c r="CR16" s="68">
        <v>104.5</v>
      </c>
      <c r="CT16" s="53" t="s">
        <v>72</v>
      </c>
      <c r="CV16" s="66" t="s">
        <v>1</v>
      </c>
      <c r="CW16" s="67">
        <v>104.5</v>
      </c>
      <c r="CX16" s="67">
        <v>104.5</v>
      </c>
      <c r="CY16" s="67">
        <v>104.6</v>
      </c>
      <c r="CZ16" s="68">
        <v>104.4</v>
      </c>
      <c r="DB16" s="53" t="s">
        <v>72</v>
      </c>
      <c r="DD16" s="66" t="s">
        <v>1</v>
      </c>
      <c r="DE16" s="67">
        <v>104.7</v>
      </c>
      <c r="DF16" s="67">
        <v>104.7</v>
      </c>
      <c r="DG16" s="67">
        <v>104.8</v>
      </c>
      <c r="DH16" s="68">
        <v>104.5</v>
      </c>
      <c r="DJ16" s="53" t="s">
        <v>72</v>
      </c>
      <c r="DL16" s="66" t="s">
        <v>1</v>
      </c>
      <c r="DM16" s="67">
        <v>104.3</v>
      </c>
      <c r="DN16" s="67">
        <v>104.2</v>
      </c>
      <c r="DO16" s="67">
        <v>104.2</v>
      </c>
      <c r="DP16" s="68">
        <v>104.3</v>
      </c>
      <c r="DR16" s="53" t="s">
        <v>72</v>
      </c>
      <c r="DT16" s="66" t="s">
        <v>1</v>
      </c>
      <c r="DU16" s="67">
        <v>106.7</v>
      </c>
      <c r="DV16" s="67">
        <v>106.8</v>
      </c>
      <c r="DW16" s="67">
        <v>107.3</v>
      </c>
      <c r="DX16" s="68">
        <v>104.1</v>
      </c>
      <c r="DZ16" s="53" t="s">
        <v>72</v>
      </c>
      <c r="EB16" s="66" t="s">
        <v>1</v>
      </c>
      <c r="EC16" s="67">
        <v>104.8</v>
      </c>
      <c r="ED16" s="67">
        <v>104.8</v>
      </c>
      <c r="EE16" s="67">
        <v>105</v>
      </c>
      <c r="EF16" s="68">
        <v>104.4</v>
      </c>
      <c r="EH16" s="53" t="s">
        <v>72</v>
      </c>
      <c r="EJ16" s="66" t="s">
        <v>1</v>
      </c>
      <c r="EK16" s="67">
        <v>104.3</v>
      </c>
      <c r="EL16" s="67">
        <v>104.3</v>
      </c>
      <c r="EM16" s="67">
        <v>104.3</v>
      </c>
      <c r="EN16" s="68">
        <v>104.2</v>
      </c>
      <c r="EP16" s="53" t="s">
        <v>72</v>
      </c>
      <c r="ER16" s="66" t="s">
        <v>1</v>
      </c>
      <c r="ES16" s="67">
        <v>104.9</v>
      </c>
      <c r="ET16" s="67">
        <v>104.9</v>
      </c>
      <c r="EU16" s="67">
        <v>105</v>
      </c>
      <c r="EV16" s="68">
        <v>104.4</v>
      </c>
    </row>
    <row r="17" spans="2:152" x14ac:dyDescent="0.15">
      <c r="B17" s="53" t="s">
        <v>73</v>
      </c>
      <c r="D17" s="66" t="s">
        <v>1</v>
      </c>
      <c r="E17" s="67">
        <v>107.1</v>
      </c>
      <c r="F17" s="67">
        <v>107.2</v>
      </c>
      <c r="G17" s="67">
        <v>107.6</v>
      </c>
      <c r="H17" s="68">
        <v>105.8</v>
      </c>
      <c r="J17" s="53" t="s">
        <v>73</v>
      </c>
      <c r="L17" s="66" t="s">
        <v>1</v>
      </c>
      <c r="M17" s="67">
        <v>109.7</v>
      </c>
      <c r="N17" s="67">
        <v>109.8</v>
      </c>
      <c r="O17" s="67">
        <v>110.9</v>
      </c>
      <c r="P17" s="68">
        <v>105.8</v>
      </c>
      <c r="R17" s="53" t="s">
        <v>73</v>
      </c>
      <c r="T17" s="66" t="s">
        <v>1</v>
      </c>
      <c r="U17" s="67">
        <v>107</v>
      </c>
      <c r="V17" s="67">
        <v>107.1</v>
      </c>
      <c r="W17" s="67">
        <v>107.7</v>
      </c>
      <c r="X17" s="68">
        <v>105.7</v>
      </c>
      <c r="Z17" s="53" t="s">
        <v>73</v>
      </c>
      <c r="AB17" s="66" t="s">
        <v>1</v>
      </c>
      <c r="AC17" s="67">
        <v>109.3</v>
      </c>
      <c r="AD17" s="67">
        <v>109.4</v>
      </c>
      <c r="AE17" s="67">
        <v>111.2</v>
      </c>
      <c r="AF17" s="68">
        <v>105.6</v>
      </c>
      <c r="AH17" s="53" t="s">
        <v>73</v>
      </c>
      <c r="AJ17" s="66" t="s">
        <v>1</v>
      </c>
      <c r="AK17" s="67">
        <v>106.9</v>
      </c>
      <c r="AL17" s="67">
        <v>107</v>
      </c>
      <c r="AM17" s="67">
        <v>107.6</v>
      </c>
      <c r="AN17" s="68">
        <v>105.8</v>
      </c>
      <c r="AP17" s="53" t="s">
        <v>73</v>
      </c>
      <c r="AR17" s="66" t="s">
        <v>1</v>
      </c>
      <c r="AS17" s="67">
        <v>109.3</v>
      </c>
      <c r="AT17" s="67">
        <v>109.5</v>
      </c>
      <c r="AU17" s="67">
        <v>110.9</v>
      </c>
      <c r="AV17" s="68">
        <v>105.8</v>
      </c>
      <c r="AX17" s="53" t="s">
        <v>73</v>
      </c>
      <c r="AZ17" s="66" t="s">
        <v>1</v>
      </c>
      <c r="BA17" s="67">
        <v>106.6</v>
      </c>
      <c r="BB17" s="67">
        <v>106.7</v>
      </c>
      <c r="BC17" s="67">
        <v>107.2</v>
      </c>
      <c r="BD17" s="68">
        <v>105.6</v>
      </c>
      <c r="BF17" s="53" t="s">
        <v>73</v>
      </c>
      <c r="BH17" s="66" t="s">
        <v>1</v>
      </c>
      <c r="BI17" s="67">
        <v>107.4</v>
      </c>
      <c r="BJ17" s="67">
        <v>107.5</v>
      </c>
      <c r="BK17" s="67">
        <v>108.8</v>
      </c>
      <c r="BL17" s="68">
        <v>105.6</v>
      </c>
      <c r="BN17" s="53" t="s">
        <v>73</v>
      </c>
      <c r="BP17" s="66" t="s">
        <v>1</v>
      </c>
      <c r="BQ17" s="67">
        <v>106.9</v>
      </c>
      <c r="BR17" s="67">
        <v>106.9</v>
      </c>
      <c r="BS17" s="67">
        <v>107.5</v>
      </c>
      <c r="BT17" s="68">
        <v>105.8</v>
      </c>
      <c r="BV17" s="53" t="s">
        <v>73</v>
      </c>
      <c r="BX17" s="66" t="s">
        <v>1</v>
      </c>
      <c r="BY17" s="67">
        <v>107.7</v>
      </c>
      <c r="BZ17" s="67">
        <v>107.8</v>
      </c>
      <c r="CA17" s="67">
        <v>108.9</v>
      </c>
      <c r="CB17" s="68">
        <v>105.5</v>
      </c>
      <c r="CD17" s="53" t="s">
        <v>73</v>
      </c>
      <c r="CF17" s="66" t="s">
        <v>1</v>
      </c>
      <c r="CG17" s="67">
        <v>108.5</v>
      </c>
      <c r="CH17" s="67">
        <v>108.7</v>
      </c>
      <c r="CI17" s="67">
        <v>109.1</v>
      </c>
      <c r="CJ17" s="68">
        <v>106.5</v>
      </c>
      <c r="CL17" s="53" t="s">
        <v>73</v>
      </c>
      <c r="CN17" s="66" t="s">
        <v>1</v>
      </c>
      <c r="CO17" s="67">
        <v>109.3</v>
      </c>
      <c r="CP17" s="67">
        <v>109.6</v>
      </c>
      <c r="CQ17" s="67">
        <v>110.4</v>
      </c>
      <c r="CR17" s="68">
        <v>106.1</v>
      </c>
      <c r="CT17" s="53" t="s">
        <v>73</v>
      </c>
      <c r="CV17" s="66" t="s">
        <v>1</v>
      </c>
      <c r="CW17" s="67">
        <v>107.1</v>
      </c>
      <c r="CX17" s="67">
        <v>107.2</v>
      </c>
      <c r="CY17" s="67">
        <v>107.9</v>
      </c>
      <c r="CZ17" s="68">
        <v>105.5</v>
      </c>
      <c r="DB17" s="53" t="s">
        <v>73</v>
      </c>
      <c r="DD17" s="66" t="s">
        <v>1</v>
      </c>
      <c r="DE17" s="67">
        <v>109.1</v>
      </c>
      <c r="DF17" s="67">
        <v>109.3</v>
      </c>
      <c r="DG17" s="67">
        <v>110.8</v>
      </c>
      <c r="DH17" s="68">
        <v>106.1</v>
      </c>
      <c r="DJ17" s="53" t="s">
        <v>73</v>
      </c>
      <c r="DL17" s="66" t="s">
        <v>1</v>
      </c>
      <c r="DM17" s="67">
        <v>109.8</v>
      </c>
      <c r="DN17" s="67">
        <v>110</v>
      </c>
      <c r="DO17" s="67">
        <v>110.9</v>
      </c>
      <c r="DP17" s="68">
        <v>106.3</v>
      </c>
      <c r="DR17" s="53" t="s">
        <v>73</v>
      </c>
      <c r="DT17" s="66" t="s">
        <v>1</v>
      </c>
      <c r="DU17" s="67">
        <v>111.2</v>
      </c>
      <c r="DV17" s="67">
        <v>111.5</v>
      </c>
      <c r="DW17" s="67">
        <v>112.5</v>
      </c>
      <c r="DX17" s="68">
        <v>105.5</v>
      </c>
      <c r="DZ17" s="53" t="s">
        <v>73</v>
      </c>
      <c r="EB17" s="66" t="s">
        <v>1</v>
      </c>
      <c r="EC17" s="67">
        <v>108.3</v>
      </c>
      <c r="ED17" s="67">
        <v>108.5</v>
      </c>
      <c r="EE17" s="67">
        <v>109.4</v>
      </c>
      <c r="EF17" s="68">
        <v>106</v>
      </c>
      <c r="EH17" s="53" t="s">
        <v>73</v>
      </c>
      <c r="EJ17" s="66" t="s">
        <v>1</v>
      </c>
      <c r="EK17" s="67">
        <v>107.1</v>
      </c>
      <c r="EL17" s="67">
        <v>107.2</v>
      </c>
      <c r="EM17" s="67">
        <v>107.7</v>
      </c>
      <c r="EN17" s="68">
        <v>105.7</v>
      </c>
      <c r="EP17" s="53" t="s">
        <v>73</v>
      </c>
      <c r="ER17" s="66" t="s">
        <v>1</v>
      </c>
      <c r="ES17" s="67">
        <v>109.5</v>
      </c>
      <c r="ET17" s="67">
        <v>109.7</v>
      </c>
      <c r="EU17" s="67">
        <v>111</v>
      </c>
      <c r="EV17" s="68">
        <v>105.9</v>
      </c>
    </row>
    <row r="18" spans="2:152" x14ac:dyDescent="0.15">
      <c r="B18" s="53" t="s">
        <v>74</v>
      </c>
      <c r="D18" s="66" t="s">
        <v>1</v>
      </c>
      <c r="E18" s="67">
        <v>115.6</v>
      </c>
      <c r="F18" s="67">
        <v>116.1</v>
      </c>
      <c r="G18" s="67">
        <v>117.8</v>
      </c>
      <c r="H18" s="68">
        <v>110</v>
      </c>
      <c r="J18" s="53" t="s">
        <v>74</v>
      </c>
      <c r="L18" s="66" t="s">
        <v>1</v>
      </c>
      <c r="M18" s="67">
        <v>121</v>
      </c>
      <c r="N18" s="67">
        <v>121.4</v>
      </c>
      <c r="O18" s="67">
        <v>124.6</v>
      </c>
      <c r="P18" s="68">
        <v>109.6</v>
      </c>
      <c r="R18" s="53" t="s">
        <v>74</v>
      </c>
      <c r="T18" s="66" t="s">
        <v>1</v>
      </c>
      <c r="U18" s="67">
        <v>114.5</v>
      </c>
      <c r="V18" s="67">
        <v>114.8</v>
      </c>
      <c r="W18" s="67">
        <v>117.3</v>
      </c>
      <c r="X18" s="68">
        <v>108.6</v>
      </c>
      <c r="Z18" s="53" t="s">
        <v>74</v>
      </c>
      <c r="AB18" s="66" t="s">
        <v>1</v>
      </c>
      <c r="AC18" s="67">
        <v>118.1</v>
      </c>
      <c r="AD18" s="67">
        <v>118.6</v>
      </c>
      <c r="AE18" s="67">
        <v>123</v>
      </c>
      <c r="AF18" s="68">
        <v>108.7</v>
      </c>
      <c r="AH18" s="53" t="s">
        <v>74</v>
      </c>
      <c r="AJ18" s="66" t="s">
        <v>1</v>
      </c>
      <c r="AK18" s="67">
        <v>114.3</v>
      </c>
      <c r="AL18" s="67">
        <v>114.9</v>
      </c>
      <c r="AM18" s="67">
        <v>117.6</v>
      </c>
      <c r="AN18" s="68">
        <v>109.3</v>
      </c>
      <c r="AP18" s="53" t="s">
        <v>74</v>
      </c>
      <c r="AR18" s="66" t="s">
        <v>1</v>
      </c>
      <c r="AS18" s="67">
        <v>118.9</v>
      </c>
      <c r="AT18" s="67">
        <v>119.2</v>
      </c>
      <c r="AU18" s="67">
        <v>123.2</v>
      </c>
      <c r="AV18" s="68">
        <v>109.3</v>
      </c>
      <c r="AX18" s="53" t="s">
        <v>74</v>
      </c>
      <c r="AZ18" s="66" t="s">
        <v>1</v>
      </c>
      <c r="BA18" s="67">
        <v>113.9</v>
      </c>
      <c r="BB18" s="67">
        <v>114.4</v>
      </c>
      <c r="BC18" s="67">
        <v>117.4</v>
      </c>
      <c r="BD18" s="68">
        <v>108.9</v>
      </c>
      <c r="BF18" s="53" t="s">
        <v>74</v>
      </c>
      <c r="BH18" s="66" t="s">
        <v>1</v>
      </c>
      <c r="BI18" s="67">
        <v>114.6</v>
      </c>
      <c r="BJ18" s="67">
        <v>114.9</v>
      </c>
      <c r="BK18" s="67">
        <v>118.8</v>
      </c>
      <c r="BL18" s="68">
        <v>108.8</v>
      </c>
      <c r="BN18" s="53" t="s">
        <v>74</v>
      </c>
      <c r="BP18" s="66" t="s">
        <v>1</v>
      </c>
      <c r="BQ18" s="67">
        <v>114.1</v>
      </c>
      <c r="BR18" s="67">
        <v>114.4</v>
      </c>
      <c r="BS18" s="67">
        <v>116.9</v>
      </c>
      <c r="BT18" s="68">
        <v>109.3</v>
      </c>
      <c r="BV18" s="53" t="s">
        <v>74</v>
      </c>
      <c r="BX18" s="66" t="s">
        <v>1</v>
      </c>
      <c r="BY18" s="67">
        <v>115.4</v>
      </c>
      <c r="BZ18" s="67">
        <v>115.7</v>
      </c>
      <c r="CA18" s="67">
        <v>119</v>
      </c>
      <c r="CB18" s="68">
        <v>108.9</v>
      </c>
      <c r="CD18" s="53" t="s">
        <v>74</v>
      </c>
      <c r="CF18" s="66" t="s">
        <v>1</v>
      </c>
      <c r="CG18" s="67">
        <v>117.3</v>
      </c>
      <c r="CH18" s="67">
        <v>118.1</v>
      </c>
      <c r="CI18" s="67">
        <v>119.4</v>
      </c>
      <c r="CJ18" s="68">
        <v>110</v>
      </c>
      <c r="CL18" s="53" t="s">
        <v>74</v>
      </c>
      <c r="CN18" s="66" t="s">
        <v>1</v>
      </c>
      <c r="CO18" s="67">
        <v>119.5</v>
      </c>
      <c r="CP18" s="67">
        <v>120.2</v>
      </c>
      <c r="CQ18" s="67">
        <v>122.8</v>
      </c>
      <c r="CR18" s="68">
        <v>109.7</v>
      </c>
      <c r="CT18" s="53" t="s">
        <v>74</v>
      </c>
      <c r="CV18" s="66" t="s">
        <v>1</v>
      </c>
      <c r="CW18" s="67">
        <v>115.1</v>
      </c>
      <c r="CX18" s="67">
        <v>115.5</v>
      </c>
      <c r="CY18" s="67">
        <v>118.3</v>
      </c>
      <c r="CZ18" s="68">
        <v>108.6</v>
      </c>
      <c r="DB18" s="53" t="s">
        <v>74</v>
      </c>
      <c r="DD18" s="66" t="s">
        <v>1</v>
      </c>
      <c r="DE18" s="67">
        <v>118.2</v>
      </c>
      <c r="DF18" s="67">
        <v>118.6</v>
      </c>
      <c r="DG18" s="67">
        <v>123</v>
      </c>
      <c r="DH18" s="68">
        <v>109.6</v>
      </c>
      <c r="DJ18" s="53" t="s">
        <v>74</v>
      </c>
      <c r="DL18" s="66" t="s">
        <v>1</v>
      </c>
      <c r="DM18" s="67">
        <v>120.5</v>
      </c>
      <c r="DN18" s="67">
        <v>121</v>
      </c>
      <c r="DO18" s="67">
        <v>123.7</v>
      </c>
      <c r="DP18" s="68">
        <v>110</v>
      </c>
      <c r="DR18" s="53" t="s">
        <v>74</v>
      </c>
      <c r="DT18" s="66" t="s">
        <v>1</v>
      </c>
      <c r="DU18" s="67">
        <v>126</v>
      </c>
      <c r="DV18" s="67">
        <v>127.2</v>
      </c>
      <c r="DW18" s="67">
        <v>130.1</v>
      </c>
      <c r="DX18" s="68">
        <v>110.2</v>
      </c>
      <c r="DZ18" s="53" t="s">
        <v>74</v>
      </c>
      <c r="EB18" s="66" t="s">
        <v>1</v>
      </c>
      <c r="EC18" s="67">
        <v>116.8</v>
      </c>
      <c r="ED18" s="67">
        <v>117.3</v>
      </c>
      <c r="EE18" s="67">
        <v>120.2</v>
      </c>
      <c r="EF18" s="68">
        <v>109.4</v>
      </c>
      <c r="EH18" s="53" t="s">
        <v>74</v>
      </c>
      <c r="EJ18" s="66" t="s">
        <v>1</v>
      </c>
      <c r="EK18" s="67">
        <v>115.4</v>
      </c>
      <c r="EL18" s="67">
        <v>115.9</v>
      </c>
      <c r="EM18" s="67">
        <v>117.9</v>
      </c>
      <c r="EN18" s="68">
        <v>109.7</v>
      </c>
      <c r="EP18" s="53" t="s">
        <v>74</v>
      </c>
      <c r="ER18" s="66" t="s">
        <v>1</v>
      </c>
      <c r="ES18" s="67">
        <v>119.6</v>
      </c>
      <c r="ET18" s="67">
        <v>120.1</v>
      </c>
      <c r="EU18" s="67">
        <v>123.7</v>
      </c>
      <c r="EV18" s="68">
        <v>109.5</v>
      </c>
    </row>
    <row r="19" spans="2:152" x14ac:dyDescent="0.15">
      <c r="B19" s="53" t="s">
        <v>97</v>
      </c>
      <c r="D19" s="66" t="s">
        <v>1</v>
      </c>
      <c r="E19" s="67">
        <v>123.5</v>
      </c>
      <c r="F19" s="67">
        <v>124.5</v>
      </c>
      <c r="G19" s="67">
        <v>126.4</v>
      </c>
      <c r="H19" s="68">
        <v>117.8</v>
      </c>
      <c r="J19" s="53" t="s">
        <v>97</v>
      </c>
      <c r="L19" s="66" t="s">
        <v>1</v>
      </c>
      <c r="M19" s="67">
        <v>128.69999999999999</v>
      </c>
      <c r="N19" s="67">
        <v>129.4</v>
      </c>
      <c r="O19" s="67">
        <v>132.6</v>
      </c>
      <c r="P19" s="68">
        <v>117.2</v>
      </c>
      <c r="R19" s="53" t="s">
        <v>97</v>
      </c>
      <c r="T19" s="66" t="s">
        <v>1</v>
      </c>
      <c r="U19" s="67">
        <v>122.8</v>
      </c>
      <c r="V19" s="67">
        <v>123.5</v>
      </c>
      <c r="W19" s="67">
        <v>126.7</v>
      </c>
      <c r="X19" s="68">
        <v>115.5</v>
      </c>
      <c r="Z19" s="53" t="s">
        <v>97</v>
      </c>
      <c r="AB19" s="66" t="s">
        <v>1</v>
      </c>
      <c r="AC19" s="67">
        <v>125.8</v>
      </c>
      <c r="AD19" s="67">
        <v>126.6</v>
      </c>
      <c r="AE19" s="67">
        <v>131.6</v>
      </c>
      <c r="AF19" s="68">
        <v>115.7</v>
      </c>
      <c r="AH19" s="53" t="s">
        <v>97</v>
      </c>
      <c r="AJ19" s="66" t="s">
        <v>1</v>
      </c>
      <c r="AK19" s="67">
        <v>122.4</v>
      </c>
      <c r="AL19" s="67">
        <v>123.6</v>
      </c>
      <c r="AM19" s="67">
        <v>127</v>
      </c>
      <c r="AN19" s="68">
        <v>116.4</v>
      </c>
      <c r="AP19" s="53" t="s">
        <v>97</v>
      </c>
      <c r="AR19" s="66" t="s">
        <v>1</v>
      </c>
      <c r="AS19" s="67">
        <v>126.6</v>
      </c>
      <c r="AT19" s="67">
        <v>127.2</v>
      </c>
      <c r="AU19" s="67">
        <v>131.4</v>
      </c>
      <c r="AV19" s="68">
        <v>116.5</v>
      </c>
      <c r="AX19" s="53" t="s">
        <v>97</v>
      </c>
      <c r="AZ19" s="66" t="s">
        <v>1</v>
      </c>
      <c r="BA19" s="67">
        <v>121.7</v>
      </c>
      <c r="BB19" s="67">
        <v>122.7</v>
      </c>
      <c r="BC19" s="67">
        <v>126.3</v>
      </c>
      <c r="BD19" s="68">
        <v>116</v>
      </c>
      <c r="BF19" s="53" t="s">
        <v>97</v>
      </c>
      <c r="BH19" s="66" t="s">
        <v>1</v>
      </c>
      <c r="BI19" s="67">
        <v>122.5</v>
      </c>
      <c r="BJ19" s="67">
        <v>123.1</v>
      </c>
      <c r="BK19" s="67">
        <v>127.8</v>
      </c>
      <c r="BL19" s="68">
        <v>115.8</v>
      </c>
      <c r="BN19" s="53" t="s">
        <v>97</v>
      </c>
      <c r="BP19" s="66" t="s">
        <v>1</v>
      </c>
      <c r="BQ19" s="67">
        <v>121.9</v>
      </c>
      <c r="BR19" s="67">
        <v>122.6</v>
      </c>
      <c r="BS19" s="67">
        <v>125.6</v>
      </c>
      <c r="BT19" s="68">
        <v>116.6</v>
      </c>
      <c r="BV19" s="53" t="s">
        <v>97</v>
      </c>
      <c r="BX19" s="66" t="s">
        <v>1</v>
      </c>
      <c r="BY19" s="67">
        <v>123.4</v>
      </c>
      <c r="BZ19" s="67">
        <v>124.1</v>
      </c>
      <c r="CA19" s="67">
        <v>127.9</v>
      </c>
      <c r="CB19" s="68">
        <v>116.1</v>
      </c>
      <c r="CD19" s="53" t="s">
        <v>97</v>
      </c>
      <c r="CF19" s="66" t="s">
        <v>1</v>
      </c>
      <c r="CG19" s="67">
        <v>125.3</v>
      </c>
      <c r="CH19" s="67">
        <v>126.7</v>
      </c>
      <c r="CI19" s="67">
        <v>128.30000000000001</v>
      </c>
      <c r="CJ19" s="68">
        <v>117.1</v>
      </c>
      <c r="CL19" s="53" t="s">
        <v>97</v>
      </c>
      <c r="CN19" s="66" t="s">
        <v>1</v>
      </c>
      <c r="CO19" s="67">
        <v>127.1</v>
      </c>
      <c r="CP19" s="67">
        <v>128.30000000000001</v>
      </c>
      <c r="CQ19" s="67">
        <v>131.1</v>
      </c>
      <c r="CR19" s="68">
        <v>116.9</v>
      </c>
      <c r="CT19" s="53" t="s">
        <v>97</v>
      </c>
      <c r="CV19" s="66" t="s">
        <v>1</v>
      </c>
      <c r="CW19" s="67">
        <v>123.4</v>
      </c>
      <c r="CX19" s="67">
        <v>124.1</v>
      </c>
      <c r="CY19" s="67">
        <v>127.6</v>
      </c>
      <c r="CZ19" s="68">
        <v>115.6</v>
      </c>
      <c r="DB19" s="53" t="s">
        <v>97</v>
      </c>
      <c r="DD19" s="66" t="s">
        <v>1</v>
      </c>
      <c r="DE19" s="67">
        <v>125.6</v>
      </c>
      <c r="DF19" s="67">
        <v>126.4</v>
      </c>
      <c r="DG19" s="67">
        <v>131.1</v>
      </c>
      <c r="DH19" s="68">
        <v>116.6</v>
      </c>
      <c r="DJ19" s="53" t="s">
        <v>97</v>
      </c>
      <c r="DL19" s="66" t="s">
        <v>1</v>
      </c>
      <c r="DM19" s="67">
        <v>127.8</v>
      </c>
      <c r="DN19" s="67">
        <v>128.69999999999999</v>
      </c>
      <c r="DO19" s="67">
        <v>131.5</v>
      </c>
      <c r="DP19" s="68">
        <v>117.2</v>
      </c>
      <c r="DR19" s="53" t="s">
        <v>97</v>
      </c>
      <c r="DT19" s="66" t="s">
        <v>1</v>
      </c>
      <c r="DU19" s="67">
        <v>131.69999999999999</v>
      </c>
      <c r="DV19" s="67">
        <v>133.19999999999999</v>
      </c>
      <c r="DW19" s="67">
        <v>135.80000000000001</v>
      </c>
      <c r="DX19" s="68">
        <v>118.2</v>
      </c>
      <c r="DZ19" s="53" t="s">
        <v>97</v>
      </c>
      <c r="EB19" s="66" t="s">
        <v>1</v>
      </c>
      <c r="EC19" s="67">
        <v>124.7</v>
      </c>
      <c r="ED19" s="67">
        <v>125.6</v>
      </c>
      <c r="EE19" s="67">
        <v>129</v>
      </c>
      <c r="EF19" s="68">
        <v>116.6</v>
      </c>
      <c r="EH19" s="53" t="s">
        <v>97</v>
      </c>
      <c r="EJ19" s="66" t="s">
        <v>1</v>
      </c>
      <c r="EK19" s="67">
        <v>123.4</v>
      </c>
      <c r="EL19" s="67">
        <v>124.3</v>
      </c>
      <c r="EM19" s="67">
        <v>126.6</v>
      </c>
      <c r="EN19" s="68">
        <v>117.3</v>
      </c>
      <c r="EP19" s="53" t="s">
        <v>97</v>
      </c>
      <c r="ER19" s="66" t="s">
        <v>1</v>
      </c>
      <c r="ES19" s="67">
        <v>127.3</v>
      </c>
      <c r="ET19" s="67">
        <v>128</v>
      </c>
      <c r="EU19" s="67">
        <v>131.9</v>
      </c>
      <c r="EV19" s="68">
        <v>116.8</v>
      </c>
    </row>
    <row r="20" spans="2:152" x14ac:dyDescent="0.15">
      <c r="B20" s="53" t="s">
        <v>98</v>
      </c>
      <c r="D20" s="66" t="s">
        <v>1</v>
      </c>
      <c r="E20" s="67">
        <v>131.6</v>
      </c>
      <c r="F20" s="67">
        <v>132.69999999999999</v>
      </c>
      <c r="G20" s="67">
        <v>134.30000000000001</v>
      </c>
      <c r="H20" s="68">
        <v>127.3</v>
      </c>
      <c r="J20" s="53" t="s">
        <v>98</v>
      </c>
      <c r="L20" s="66" t="s">
        <v>1</v>
      </c>
      <c r="M20" s="67">
        <v>135</v>
      </c>
      <c r="N20" s="67">
        <v>135.69999999999999</v>
      </c>
      <c r="O20" s="67">
        <v>138.19999999999999</v>
      </c>
      <c r="P20" s="68">
        <v>126.2</v>
      </c>
      <c r="R20" s="53" t="s">
        <v>98</v>
      </c>
      <c r="T20" s="66" t="s">
        <v>1</v>
      </c>
      <c r="U20" s="67">
        <v>131.30000000000001</v>
      </c>
      <c r="V20" s="67">
        <v>132.19999999999999</v>
      </c>
      <c r="W20" s="67">
        <v>134.6</v>
      </c>
      <c r="X20" s="68">
        <v>126</v>
      </c>
      <c r="Z20" s="53" t="s">
        <v>98</v>
      </c>
      <c r="AB20" s="66" t="s">
        <v>1</v>
      </c>
      <c r="AC20" s="67">
        <v>132.80000000000001</v>
      </c>
      <c r="AD20" s="67">
        <v>133.69999999999999</v>
      </c>
      <c r="AE20" s="67">
        <v>137.19999999999999</v>
      </c>
      <c r="AF20" s="68">
        <v>126</v>
      </c>
      <c r="AH20" s="53" t="s">
        <v>98</v>
      </c>
      <c r="AJ20" s="66" t="s">
        <v>1</v>
      </c>
      <c r="AK20" s="67">
        <v>131</v>
      </c>
      <c r="AL20" s="67">
        <v>132.5</v>
      </c>
      <c r="AM20" s="67">
        <v>135.30000000000001</v>
      </c>
      <c r="AN20" s="68">
        <v>126.7</v>
      </c>
      <c r="AP20" s="53" t="s">
        <v>98</v>
      </c>
      <c r="AR20" s="66" t="s">
        <v>1</v>
      </c>
      <c r="AS20" s="67">
        <v>133.30000000000001</v>
      </c>
      <c r="AT20" s="67">
        <v>133.9</v>
      </c>
      <c r="AU20" s="67">
        <v>136.6</v>
      </c>
      <c r="AV20" s="68">
        <v>127.2</v>
      </c>
      <c r="AX20" s="53" t="s">
        <v>98</v>
      </c>
      <c r="AZ20" s="66" t="s">
        <v>1</v>
      </c>
      <c r="BA20" s="67">
        <v>130.19999999999999</v>
      </c>
      <c r="BB20" s="67">
        <v>131.5</v>
      </c>
      <c r="BC20" s="67">
        <v>134.69999999999999</v>
      </c>
      <c r="BD20" s="68">
        <v>125.5</v>
      </c>
      <c r="BF20" s="53" t="s">
        <v>98</v>
      </c>
      <c r="BH20" s="66" t="s">
        <v>1</v>
      </c>
      <c r="BI20" s="67">
        <v>130.9</v>
      </c>
      <c r="BJ20" s="67">
        <v>131.5</v>
      </c>
      <c r="BK20" s="67">
        <v>135.5</v>
      </c>
      <c r="BL20" s="68">
        <v>125.4</v>
      </c>
      <c r="BN20" s="53" t="s">
        <v>98</v>
      </c>
      <c r="BP20" s="66" t="s">
        <v>1</v>
      </c>
      <c r="BQ20" s="67">
        <v>130.30000000000001</v>
      </c>
      <c r="BR20" s="67">
        <v>131.19999999999999</v>
      </c>
      <c r="BS20" s="67">
        <v>133.80000000000001</v>
      </c>
      <c r="BT20" s="68">
        <v>125.9</v>
      </c>
      <c r="BV20" s="53" t="s">
        <v>98</v>
      </c>
      <c r="BX20" s="66" t="s">
        <v>1</v>
      </c>
      <c r="BY20" s="67">
        <v>131.30000000000001</v>
      </c>
      <c r="BZ20" s="67">
        <v>132</v>
      </c>
      <c r="CA20" s="67">
        <v>135.1</v>
      </c>
      <c r="CB20" s="68">
        <v>125.5</v>
      </c>
      <c r="CD20" s="53" t="s">
        <v>98</v>
      </c>
      <c r="CF20" s="66" t="s">
        <v>1</v>
      </c>
      <c r="CG20" s="67">
        <v>133</v>
      </c>
      <c r="CH20" s="67">
        <v>134.5</v>
      </c>
      <c r="CI20" s="67">
        <v>135.6</v>
      </c>
      <c r="CJ20" s="68">
        <v>128</v>
      </c>
      <c r="CL20" s="53" t="s">
        <v>98</v>
      </c>
      <c r="CN20" s="66" t="s">
        <v>1</v>
      </c>
      <c r="CO20" s="67">
        <v>134.1</v>
      </c>
      <c r="CP20" s="67">
        <v>135.30000000000001</v>
      </c>
      <c r="CQ20" s="67">
        <v>137.30000000000001</v>
      </c>
      <c r="CR20" s="68">
        <v>127.2</v>
      </c>
      <c r="CT20" s="53" t="s">
        <v>98</v>
      </c>
      <c r="CV20" s="66" t="s">
        <v>1</v>
      </c>
      <c r="CW20" s="67">
        <v>132.1</v>
      </c>
      <c r="CX20" s="67">
        <v>133</v>
      </c>
      <c r="CY20" s="67">
        <v>136.1</v>
      </c>
      <c r="CZ20" s="68">
        <v>125.3</v>
      </c>
      <c r="DB20" s="53" t="s">
        <v>98</v>
      </c>
      <c r="DD20" s="66" t="s">
        <v>1</v>
      </c>
      <c r="DE20" s="67">
        <v>132.30000000000001</v>
      </c>
      <c r="DF20" s="67">
        <v>133.1</v>
      </c>
      <c r="DG20" s="67">
        <v>136.1</v>
      </c>
      <c r="DH20" s="68">
        <v>127</v>
      </c>
      <c r="DJ20" s="53" t="s">
        <v>98</v>
      </c>
      <c r="DL20" s="66" t="s">
        <v>1</v>
      </c>
      <c r="DM20" s="67">
        <v>133.9</v>
      </c>
      <c r="DN20" s="67">
        <v>134.80000000000001</v>
      </c>
      <c r="DO20" s="67">
        <v>136.19999999999999</v>
      </c>
      <c r="DP20" s="68">
        <v>128.69999999999999</v>
      </c>
      <c r="DR20" s="53" t="s">
        <v>98</v>
      </c>
      <c r="DT20" s="66" t="s">
        <v>1</v>
      </c>
      <c r="DU20" s="67">
        <v>137.69999999999999</v>
      </c>
      <c r="DV20" s="67">
        <v>139.30000000000001</v>
      </c>
      <c r="DW20" s="67">
        <v>141.4</v>
      </c>
      <c r="DX20" s="68">
        <v>127.2</v>
      </c>
      <c r="DZ20" s="53" t="s">
        <v>98</v>
      </c>
      <c r="EB20" s="66" t="s">
        <v>1</v>
      </c>
      <c r="EC20" s="67">
        <v>132.4</v>
      </c>
      <c r="ED20" s="67">
        <v>133.5</v>
      </c>
      <c r="EE20" s="67">
        <v>135.80000000000001</v>
      </c>
      <c r="EF20" s="68">
        <v>127.1</v>
      </c>
      <c r="EH20" s="53" t="s">
        <v>98</v>
      </c>
      <c r="EJ20" s="66" t="s">
        <v>1</v>
      </c>
      <c r="EK20" s="67">
        <v>131.6</v>
      </c>
      <c r="EL20" s="67">
        <v>132.69999999999999</v>
      </c>
      <c r="EM20" s="67">
        <v>134.6</v>
      </c>
      <c r="EN20" s="68">
        <v>126.9</v>
      </c>
      <c r="EP20" s="53" t="s">
        <v>98</v>
      </c>
      <c r="ER20" s="66" t="s">
        <v>1</v>
      </c>
      <c r="ES20" s="67">
        <v>133.80000000000001</v>
      </c>
      <c r="ET20" s="67">
        <v>134.6</v>
      </c>
      <c r="EU20" s="67">
        <v>137.19999999999999</v>
      </c>
      <c r="EV20" s="68">
        <v>126.9</v>
      </c>
    </row>
    <row r="21" spans="2:152" x14ac:dyDescent="0.15">
      <c r="B21" s="53" t="s">
        <v>99</v>
      </c>
      <c r="D21" s="66" t="s">
        <v>1</v>
      </c>
      <c r="E21" s="67">
        <v>138.4</v>
      </c>
      <c r="F21" s="67">
        <v>139.69999999999999</v>
      </c>
      <c r="G21" s="67">
        <v>140.80000000000001</v>
      </c>
      <c r="H21" s="68">
        <v>135.9</v>
      </c>
      <c r="J21" s="53" t="s">
        <v>99</v>
      </c>
      <c r="L21" s="66" t="s">
        <v>1</v>
      </c>
      <c r="M21" s="67">
        <v>139.5</v>
      </c>
      <c r="N21" s="67">
        <v>140.19999999999999</v>
      </c>
      <c r="O21" s="67">
        <v>141.4</v>
      </c>
      <c r="P21" s="68">
        <v>135.5</v>
      </c>
      <c r="R21" s="53" t="s">
        <v>99</v>
      </c>
      <c r="T21" s="66" t="s">
        <v>1</v>
      </c>
      <c r="U21" s="67">
        <v>138.19999999999999</v>
      </c>
      <c r="V21" s="67">
        <v>139.30000000000001</v>
      </c>
      <c r="W21" s="67">
        <v>141.30000000000001</v>
      </c>
      <c r="X21" s="68">
        <v>134</v>
      </c>
      <c r="Z21" s="53" t="s">
        <v>99</v>
      </c>
      <c r="AB21" s="66" t="s">
        <v>1</v>
      </c>
      <c r="AC21" s="67">
        <v>137.69999999999999</v>
      </c>
      <c r="AD21" s="67">
        <v>138.6</v>
      </c>
      <c r="AE21" s="67">
        <v>140.80000000000001</v>
      </c>
      <c r="AF21" s="68">
        <v>133.69999999999999</v>
      </c>
      <c r="AH21" s="53" t="s">
        <v>99</v>
      </c>
      <c r="AJ21" s="66" t="s">
        <v>1</v>
      </c>
      <c r="AK21" s="67">
        <v>137.80000000000001</v>
      </c>
      <c r="AL21" s="67">
        <v>139.5</v>
      </c>
      <c r="AM21" s="67">
        <v>141.80000000000001</v>
      </c>
      <c r="AN21" s="68">
        <v>134.9</v>
      </c>
      <c r="AP21" s="53" t="s">
        <v>99</v>
      </c>
      <c r="AR21" s="66" t="s">
        <v>1</v>
      </c>
      <c r="AS21" s="67">
        <v>137.6</v>
      </c>
      <c r="AT21" s="67">
        <v>138.30000000000001</v>
      </c>
      <c r="AU21" s="67">
        <v>139.5</v>
      </c>
      <c r="AV21" s="68">
        <v>135.1</v>
      </c>
      <c r="AX21" s="53" t="s">
        <v>99</v>
      </c>
      <c r="AZ21" s="66" t="s">
        <v>1</v>
      </c>
      <c r="BA21" s="67">
        <v>137.1</v>
      </c>
      <c r="BB21" s="67">
        <v>138.6</v>
      </c>
      <c r="BC21" s="67">
        <v>141.1</v>
      </c>
      <c r="BD21" s="68">
        <v>134</v>
      </c>
      <c r="BF21" s="53" t="s">
        <v>99</v>
      </c>
      <c r="BH21" s="66" t="s">
        <v>1</v>
      </c>
      <c r="BI21" s="67">
        <v>137.6</v>
      </c>
      <c r="BJ21" s="67">
        <v>138.4</v>
      </c>
      <c r="BK21" s="67">
        <v>141.4</v>
      </c>
      <c r="BL21" s="68">
        <v>133.80000000000001</v>
      </c>
      <c r="BN21" s="53" t="s">
        <v>99</v>
      </c>
      <c r="BP21" s="66" t="s">
        <v>1</v>
      </c>
      <c r="BQ21" s="67">
        <v>137.6</v>
      </c>
      <c r="BR21" s="67">
        <v>138.69999999999999</v>
      </c>
      <c r="BS21" s="67">
        <v>140.69999999999999</v>
      </c>
      <c r="BT21" s="68">
        <v>134.6</v>
      </c>
      <c r="BV21" s="53" t="s">
        <v>99</v>
      </c>
      <c r="BX21" s="66" t="s">
        <v>1</v>
      </c>
      <c r="BY21" s="67">
        <v>137.9</v>
      </c>
      <c r="BZ21" s="67">
        <v>138.80000000000001</v>
      </c>
      <c r="CA21" s="67">
        <v>141</v>
      </c>
      <c r="CB21" s="68">
        <v>134.19999999999999</v>
      </c>
      <c r="CD21" s="53" t="s">
        <v>99</v>
      </c>
      <c r="CF21" s="66" t="s">
        <v>1</v>
      </c>
      <c r="CG21" s="67">
        <v>138.69999999999999</v>
      </c>
      <c r="CH21" s="67">
        <v>140.5</v>
      </c>
      <c r="CI21" s="67">
        <v>141.19999999999999</v>
      </c>
      <c r="CJ21" s="68">
        <v>136.19999999999999</v>
      </c>
      <c r="CL21" s="53" t="s">
        <v>99</v>
      </c>
      <c r="CN21" s="66" t="s">
        <v>1</v>
      </c>
      <c r="CO21" s="67">
        <v>138.4</v>
      </c>
      <c r="CP21" s="67">
        <v>139.6</v>
      </c>
      <c r="CQ21" s="67">
        <v>140.69999999999999</v>
      </c>
      <c r="CR21" s="68">
        <v>135.1</v>
      </c>
      <c r="CT21" s="53" t="s">
        <v>99</v>
      </c>
      <c r="CV21" s="66" t="s">
        <v>1</v>
      </c>
      <c r="CW21" s="67">
        <v>139.1</v>
      </c>
      <c r="CX21" s="67">
        <v>140.30000000000001</v>
      </c>
      <c r="CY21" s="67">
        <v>143.1</v>
      </c>
      <c r="CZ21" s="68">
        <v>133.30000000000001</v>
      </c>
      <c r="DB21" s="53" t="s">
        <v>99</v>
      </c>
      <c r="DD21" s="66" t="s">
        <v>1</v>
      </c>
      <c r="DE21" s="67">
        <v>136.30000000000001</v>
      </c>
      <c r="DF21" s="67">
        <v>137</v>
      </c>
      <c r="DG21" s="67">
        <v>138.1</v>
      </c>
      <c r="DH21" s="68">
        <v>134.80000000000001</v>
      </c>
      <c r="DJ21" s="53" t="s">
        <v>99</v>
      </c>
      <c r="DL21" s="66" t="s">
        <v>1</v>
      </c>
      <c r="DM21" s="67">
        <v>136.69999999999999</v>
      </c>
      <c r="DN21" s="67">
        <v>137.5</v>
      </c>
      <c r="DO21" s="67">
        <v>137.69999999999999</v>
      </c>
      <c r="DP21" s="68">
        <v>136.80000000000001</v>
      </c>
      <c r="DR21" s="53" t="s">
        <v>99</v>
      </c>
      <c r="DT21" s="66" t="s">
        <v>1</v>
      </c>
      <c r="DU21" s="67">
        <v>142.9</v>
      </c>
      <c r="DV21" s="67">
        <v>144.4</v>
      </c>
      <c r="DW21" s="67">
        <v>145.5</v>
      </c>
      <c r="DX21" s="68">
        <v>137.9</v>
      </c>
      <c r="DZ21" s="53" t="s">
        <v>99</v>
      </c>
      <c r="EB21" s="66" t="s">
        <v>1</v>
      </c>
      <c r="EC21" s="67">
        <v>138.4</v>
      </c>
      <c r="ED21" s="67">
        <v>139.6</v>
      </c>
      <c r="EE21" s="67">
        <v>141.19999999999999</v>
      </c>
      <c r="EF21" s="68">
        <v>135.19999999999999</v>
      </c>
      <c r="EH21" s="53" t="s">
        <v>99</v>
      </c>
      <c r="EJ21" s="66" t="s">
        <v>1</v>
      </c>
      <c r="EK21" s="67">
        <v>138.5</v>
      </c>
      <c r="EL21" s="67">
        <v>139.69999999999999</v>
      </c>
      <c r="EM21" s="67">
        <v>141.1</v>
      </c>
      <c r="EN21" s="68">
        <v>135.5</v>
      </c>
      <c r="EP21" s="53" t="s">
        <v>99</v>
      </c>
      <c r="ER21" s="66" t="s">
        <v>1</v>
      </c>
      <c r="ES21" s="67">
        <v>137.9</v>
      </c>
      <c r="ET21" s="67">
        <v>138.69999999999999</v>
      </c>
      <c r="EU21" s="67">
        <v>139.9</v>
      </c>
      <c r="EV21" s="68">
        <v>135.19999999999999</v>
      </c>
    </row>
    <row r="22" spans="2:152" x14ac:dyDescent="0.15">
      <c r="B22" s="69"/>
      <c r="C22" s="70"/>
      <c r="D22" s="71"/>
      <c r="E22" s="72"/>
      <c r="F22" s="72"/>
      <c r="G22" s="72"/>
      <c r="H22" s="73"/>
      <c r="J22" s="69"/>
      <c r="K22" s="70"/>
      <c r="L22" s="71"/>
      <c r="M22" s="72"/>
      <c r="N22" s="72"/>
      <c r="O22" s="72"/>
      <c r="P22" s="73"/>
      <c r="R22" s="69"/>
      <c r="S22" s="70"/>
      <c r="T22" s="71"/>
      <c r="U22" s="72"/>
      <c r="V22" s="72"/>
      <c r="W22" s="72"/>
      <c r="X22" s="73"/>
      <c r="Z22" s="69"/>
      <c r="AA22" s="70"/>
      <c r="AB22" s="71"/>
      <c r="AC22" s="72"/>
      <c r="AD22" s="72"/>
      <c r="AE22" s="72"/>
      <c r="AF22" s="73"/>
      <c r="AH22" s="69"/>
      <c r="AI22" s="70"/>
      <c r="AJ22" s="71"/>
      <c r="AK22" s="72"/>
      <c r="AL22" s="72"/>
      <c r="AM22" s="72"/>
      <c r="AN22" s="73"/>
      <c r="AP22" s="69"/>
      <c r="AQ22" s="70"/>
      <c r="AR22" s="71"/>
      <c r="AS22" s="72"/>
      <c r="AT22" s="72"/>
      <c r="AU22" s="72"/>
      <c r="AV22" s="73"/>
      <c r="AX22" s="69"/>
      <c r="AY22" s="70"/>
      <c r="AZ22" s="71"/>
      <c r="BA22" s="72"/>
      <c r="BB22" s="72"/>
      <c r="BC22" s="72"/>
      <c r="BD22" s="73"/>
      <c r="BF22" s="69"/>
      <c r="BG22" s="70"/>
      <c r="BH22" s="71"/>
      <c r="BI22" s="72"/>
      <c r="BJ22" s="72"/>
      <c r="BK22" s="72"/>
      <c r="BL22" s="73"/>
      <c r="BN22" s="69"/>
      <c r="BO22" s="70"/>
      <c r="BP22" s="71"/>
      <c r="BQ22" s="72"/>
      <c r="BR22" s="72"/>
      <c r="BS22" s="72"/>
      <c r="BT22" s="73"/>
      <c r="BV22" s="69"/>
      <c r="BW22" s="70"/>
      <c r="BX22" s="71"/>
      <c r="BY22" s="72"/>
      <c r="BZ22" s="72"/>
      <c r="CA22" s="72"/>
      <c r="CB22" s="73"/>
      <c r="CD22" s="69"/>
      <c r="CE22" s="70"/>
      <c r="CF22" s="71"/>
      <c r="CG22" s="72"/>
      <c r="CH22" s="72"/>
      <c r="CI22" s="72"/>
      <c r="CJ22" s="73"/>
      <c r="CL22" s="69"/>
      <c r="CM22" s="70"/>
      <c r="CN22" s="71"/>
      <c r="CO22" s="72"/>
      <c r="CP22" s="72"/>
      <c r="CQ22" s="72"/>
      <c r="CR22" s="73"/>
      <c r="CT22" s="69"/>
      <c r="CU22" s="70"/>
      <c r="CV22" s="71"/>
      <c r="CW22" s="72"/>
      <c r="CX22" s="72"/>
      <c r="CY22" s="72"/>
      <c r="CZ22" s="73"/>
      <c r="DB22" s="69"/>
      <c r="DC22" s="70"/>
      <c r="DD22" s="71"/>
      <c r="DE22" s="72"/>
      <c r="DF22" s="72"/>
      <c r="DG22" s="72"/>
      <c r="DH22" s="73"/>
      <c r="DJ22" s="69"/>
      <c r="DK22" s="70"/>
      <c r="DL22" s="71"/>
      <c r="DM22" s="72"/>
      <c r="DN22" s="72"/>
      <c r="DO22" s="72"/>
      <c r="DP22" s="73"/>
      <c r="DR22" s="69"/>
      <c r="DS22" s="70"/>
      <c r="DT22" s="71"/>
      <c r="DU22" s="72"/>
      <c r="DV22" s="72"/>
      <c r="DW22" s="72"/>
      <c r="DX22" s="73"/>
      <c r="DZ22" s="69"/>
      <c r="EA22" s="70"/>
      <c r="EB22" s="71"/>
      <c r="EC22" s="72"/>
      <c r="ED22" s="72"/>
      <c r="EE22" s="72"/>
      <c r="EF22" s="73"/>
      <c r="EH22" s="69"/>
      <c r="EI22" s="70"/>
      <c r="EJ22" s="71"/>
      <c r="EK22" s="72"/>
      <c r="EL22" s="72"/>
      <c r="EM22" s="72"/>
      <c r="EN22" s="73"/>
      <c r="EP22" s="69"/>
      <c r="EQ22" s="70"/>
      <c r="ER22" s="71"/>
      <c r="ES22" s="72"/>
      <c r="ET22" s="72"/>
      <c r="EU22" s="72"/>
      <c r="EV22" s="73"/>
    </row>
    <row r="23" spans="2:152" x14ac:dyDescent="0.15">
      <c r="B23" s="53"/>
      <c r="D23" s="66"/>
      <c r="E23" s="67"/>
      <c r="F23" s="67"/>
      <c r="G23" s="67"/>
      <c r="H23" s="68"/>
      <c r="J23" s="53"/>
      <c r="L23" s="66"/>
      <c r="M23" s="67"/>
      <c r="N23" s="67"/>
      <c r="O23" s="67"/>
      <c r="P23" s="68"/>
      <c r="R23" s="53"/>
      <c r="T23" s="66"/>
      <c r="U23" s="67"/>
      <c r="V23" s="67"/>
      <c r="W23" s="67"/>
      <c r="X23" s="68"/>
      <c r="Z23" s="53"/>
      <c r="AB23" s="66"/>
      <c r="AC23" s="67"/>
      <c r="AD23" s="67"/>
      <c r="AE23" s="67"/>
      <c r="AF23" s="68"/>
      <c r="AH23" s="53"/>
      <c r="AJ23" s="66"/>
      <c r="AK23" s="67"/>
      <c r="AL23" s="67"/>
      <c r="AM23" s="67"/>
      <c r="AN23" s="68"/>
      <c r="AP23" s="53"/>
      <c r="AR23" s="66"/>
      <c r="AS23" s="67"/>
      <c r="AT23" s="67"/>
      <c r="AU23" s="67"/>
      <c r="AV23" s="68"/>
      <c r="AX23" s="53"/>
      <c r="AZ23" s="66"/>
      <c r="BA23" s="67"/>
      <c r="BB23" s="67"/>
      <c r="BC23" s="67"/>
      <c r="BD23" s="68"/>
      <c r="BF23" s="53"/>
      <c r="BH23" s="66"/>
      <c r="BI23" s="67"/>
      <c r="BJ23" s="67"/>
      <c r="BK23" s="67"/>
      <c r="BL23" s="68"/>
      <c r="BN23" s="53"/>
      <c r="BP23" s="66"/>
      <c r="BQ23" s="67"/>
      <c r="BR23" s="67"/>
      <c r="BS23" s="67"/>
      <c r="BT23" s="68"/>
      <c r="BV23" s="53"/>
      <c r="BX23" s="66"/>
      <c r="BY23" s="67"/>
      <c r="BZ23" s="67"/>
      <c r="CA23" s="67"/>
      <c r="CB23" s="68"/>
      <c r="CD23" s="53"/>
      <c r="CF23" s="66"/>
      <c r="CG23" s="67"/>
      <c r="CH23" s="67"/>
      <c r="CI23" s="67"/>
      <c r="CJ23" s="68"/>
      <c r="CL23" s="53"/>
      <c r="CN23" s="66"/>
      <c r="CO23" s="67"/>
      <c r="CP23" s="67"/>
      <c r="CQ23" s="67"/>
      <c r="CR23" s="68"/>
      <c r="CT23" s="53"/>
      <c r="CV23" s="66"/>
      <c r="CW23" s="67"/>
      <c r="CX23" s="67"/>
      <c r="CY23" s="67"/>
      <c r="CZ23" s="68"/>
      <c r="DB23" s="53"/>
      <c r="DD23" s="66"/>
      <c r="DE23" s="67"/>
      <c r="DF23" s="67"/>
      <c r="DG23" s="67"/>
      <c r="DH23" s="68"/>
      <c r="DJ23" s="53"/>
      <c r="DL23" s="66"/>
      <c r="DM23" s="67"/>
      <c r="DN23" s="67"/>
      <c r="DO23" s="67"/>
      <c r="DP23" s="68"/>
      <c r="DR23" s="53"/>
      <c r="DT23" s="66"/>
      <c r="DU23" s="67"/>
      <c r="DV23" s="67"/>
      <c r="DW23" s="67"/>
      <c r="DX23" s="68"/>
      <c r="DZ23" s="53"/>
      <c r="EB23" s="66"/>
      <c r="EC23" s="67"/>
      <c r="ED23" s="67"/>
      <c r="EE23" s="67"/>
      <c r="EF23" s="68"/>
      <c r="EH23" s="53"/>
      <c r="EJ23" s="66"/>
      <c r="EK23" s="67"/>
      <c r="EL23" s="67"/>
      <c r="EM23" s="67"/>
      <c r="EN23" s="68"/>
      <c r="EP23" s="53"/>
      <c r="ER23" s="66"/>
      <c r="ES23" s="67"/>
      <c r="ET23" s="67"/>
      <c r="EU23" s="67"/>
      <c r="EV23" s="68"/>
    </row>
    <row r="24" spans="2:152" x14ac:dyDescent="0.15">
      <c r="B24" s="53" t="s">
        <v>75</v>
      </c>
      <c r="D24" s="66" t="s">
        <v>76</v>
      </c>
      <c r="E24" s="67">
        <v>100.2</v>
      </c>
      <c r="F24" s="67">
        <v>100.3</v>
      </c>
      <c r="G24" s="67">
        <v>100.4</v>
      </c>
      <c r="H24" s="68">
        <v>100</v>
      </c>
      <c r="J24" s="53" t="s">
        <v>75</v>
      </c>
      <c r="L24" s="66" t="s">
        <v>76</v>
      </c>
      <c r="M24" s="67">
        <v>99.7</v>
      </c>
      <c r="N24" s="67">
        <v>99.8</v>
      </c>
      <c r="O24" s="67">
        <v>99.7</v>
      </c>
      <c r="P24" s="68">
        <v>100</v>
      </c>
      <c r="R24" s="53" t="s">
        <v>75</v>
      </c>
      <c r="T24" s="66" t="s">
        <v>76</v>
      </c>
      <c r="U24" s="67">
        <v>100</v>
      </c>
      <c r="V24" s="67">
        <v>100.1</v>
      </c>
      <c r="W24" s="67">
        <v>100.2</v>
      </c>
      <c r="X24" s="68">
        <v>100</v>
      </c>
      <c r="Z24" s="53" t="s">
        <v>75</v>
      </c>
      <c r="AB24" s="66" t="s">
        <v>76</v>
      </c>
      <c r="AC24" s="67">
        <v>99.5</v>
      </c>
      <c r="AD24" s="67">
        <v>99.6</v>
      </c>
      <c r="AE24" s="67">
        <v>99.5</v>
      </c>
      <c r="AF24" s="68">
        <v>99.9</v>
      </c>
      <c r="AH24" s="53" t="s">
        <v>75</v>
      </c>
      <c r="AJ24" s="66" t="s">
        <v>76</v>
      </c>
      <c r="AK24" s="67">
        <v>99.9</v>
      </c>
      <c r="AL24" s="67">
        <v>100.1</v>
      </c>
      <c r="AM24" s="67">
        <v>100.1</v>
      </c>
      <c r="AN24" s="68">
        <v>99.9</v>
      </c>
      <c r="AP24" s="53" t="s">
        <v>75</v>
      </c>
      <c r="AR24" s="66" t="s">
        <v>76</v>
      </c>
      <c r="AS24" s="67">
        <v>99.6</v>
      </c>
      <c r="AT24" s="67">
        <v>99.7</v>
      </c>
      <c r="AU24" s="67">
        <v>99.6</v>
      </c>
      <c r="AV24" s="68">
        <v>99.9</v>
      </c>
      <c r="AX24" s="53" t="s">
        <v>75</v>
      </c>
      <c r="AZ24" s="66" t="s">
        <v>76</v>
      </c>
      <c r="BA24" s="67">
        <v>100</v>
      </c>
      <c r="BB24" s="67">
        <v>100.1</v>
      </c>
      <c r="BC24" s="67">
        <v>100.2</v>
      </c>
      <c r="BD24" s="68">
        <v>99.9</v>
      </c>
      <c r="BF24" s="53" t="s">
        <v>75</v>
      </c>
      <c r="BH24" s="66" t="s">
        <v>76</v>
      </c>
      <c r="BI24" s="67">
        <v>99.9</v>
      </c>
      <c r="BJ24" s="67">
        <v>100</v>
      </c>
      <c r="BK24" s="67">
        <v>100</v>
      </c>
      <c r="BL24" s="68">
        <v>100</v>
      </c>
      <c r="BN24" s="53" t="s">
        <v>75</v>
      </c>
      <c r="BP24" s="66" t="s">
        <v>76</v>
      </c>
      <c r="BQ24" s="67">
        <v>100.1</v>
      </c>
      <c r="BR24" s="67">
        <v>100.2</v>
      </c>
      <c r="BS24" s="67">
        <v>100.3</v>
      </c>
      <c r="BT24" s="68">
        <v>100</v>
      </c>
      <c r="BV24" s="53" t="s">
        <v>75</v>
      </c>
      <c r="BX24" s="66" t="s">
        <v>76</v>
      </c>
      <c r="BY24" s="67">
        <v>99.8</v>
      </c>
      <c r="BZ24" s="67">
        <v>99.9</v>
      </c>
      <c r="CA24" s="67">
        <v>99.9</v>
      </c>
      <c r="CB24" s="68">
        <v>99.9</v>
      </c>
      <c r="CD24" s="53" t="s">
        <v>75</v>
      </c>
      <c r="CF24" s="66" t="s">
        <v>76</v>
      </c>
      <c r="CG24" s="67">
        <v>100</v>
      </c>
      <c r="CH24" s="67">
        <v>100.2</v>
      </c>
      <c r="CI24" s="67">
        <v>100.2</v>
      </c>
      <c r="CJ24" s="68">
        <v>100.1</v>
      </c>
      <c r="CL24" s="53" t="s">
        <v>75</v>
      </c>
      <c r="CN24" s="66" t="s">
        <v>76</v>
      </c>
      <c r="CO24" s="67">
        <v>99.7</v>
      </c>
      <c r="CP24" s="67">
        <v>99.8</v>
      </c>
      <c r="CQ24" s="67">
        <v>99.7</v>
      </c>
      <c r="CR24" s="68">
        <v>100.1</v>
      </c>
      <c r="CT24" s="53" t="s">
        <v>75</v>
      </c>
      <c r="CV24" s="66" t="s">
        <v>76</v>
      </c>
      <c r="CW24" s="67">
        <v>100</v>
      </c>
      <c r="CX24" s="67">
        <v>100.1</v>
      </c>
      <c r="CY24" s="67">
        <v>100.2</v>
      </c>
      <c r="CZ24" s="68">
        <v>99.9</v>
      </c>
      <c r="DB24" s="53" t="s">
        <v>75</v>
      </c>
      <c r="DD24" s="66" t="s">
        <v>76</v>
      </c>
      <c r="DE24" s="67">
        <v>99.7</v>
      </c>
      <c r="DF24" s="67">
        <v>99.7</v>
      </c>
      <c r="DG24" s="67">
        <v>99.6</v>
      </c>
      <c r="DH24" s="68">
        <v>100.1</v>
      </c>
      <c r="DJ24" s="53" t="s">
        <v>75</v>
      </c>
      <c r="DL24" s="66" t="s">
        <v>76</v>
      </c>
      <c r="DM24" s="67">
        <v>99.6</v>
      </c>
      <c r="DN24" s="67">
        <v>99.7</v>
      </c>
      <c r="DO24" s="67">
        <v>99.6</v>
      </c>
      <c r="DP24" s="68">
        <v>100.1</v>
      </c>
      <c r="DR24" s="53" t="s">
        <v>75</v>
      </c>
      <c r="DT24" s="66" t="s">
        <v>76</v>
      </c>
      <c r="DU24" s="67">
        <v>99.8</v>
      </c>
      <c r="DV24" s="67">
        <v>100</v>
      </c>
      <c r="DW24" s="67">
        <v>99.9</v>
      </c>
      <c r="DX24" s="68">
        <v>100.1</v>
      </c>
      <c r="DZ24" s="53" t="s">
        <v>75</v>
      </c>
      <c r="EB24" s="66" t="s">
        <v>76</v>
      </c>
      <c r="EC24" s="67">
        <v>99.8</v>
      </c>
      <c r="ED24" s="67">
        <v>99.9</v>
      </c>
      <c r="EE24" s="67">
        <v>99.9</v>
      </c>
      <c r="EF24" s="68">
        <v>100</v>
      </c>
      <c r="EH24" s="53" t="s">
        <v>75</v>
      </c>
      <c r="EJ24" s="66" t="s">
        <v>76</v>
      </c>
      <c r="EK24" s="67">
        <v>100.1</v>
      </c>
      <c r="EL24" s="67">
        <v>100.2</v>
      </c>
      <c r="EM24" s="67">
        <v>100.3</v>
      </c>
      <c r="EN24" s="68">
        <v>100</v>
      </c>
      <c r="EP24" s="53" t="s">
        <v>75</v>
      </c>
      <c r="ER24" s="66" t="s">
        <v>76</v>
      </c>
      <c r="ES24" s="67">
        <v>99.7</v>
      </c>
      <c r="ET24" s="67">
        <v>99.7</v>
      </c>
      <c r="EU24" s="67">
        <v>99.6</v>
      </c>
      <c r="EV24" s="68">
        <v>100</v>
      </c>
    </row>
    <row r="25" spans="2:152" x14ac:dyDescent="0.15">
      <c r="B25" s="53"/>
      <c r="D25" s="66" t="s">
        <v>77</v>
      </c>
      <c r="E25" s="67">
        <v>100</v>
      </c>
      <c r="F25" s="67">
        <v>100.1</v>
      </c>
      <c r="G25" s="67">
        <v>100.1</v>
      </c>
      <c r="H25" s="68">
        <v>99.9</v>
      </c>
      <c r="J25" s="53"/>
      <c r="L25" s="66" t="s">
        <v>77</v>
      </c>
      <c r="M25" s="67">
        <v>99.6</v>
      </c>
      <c r="N25" s="67">
        <v>99.6</v>
      </c>
      <c r="O25" s="67">
        <v>99.5</v>
      </c>
      <c r="P25" s="68">
        <v>99.9</v>
      </c>
      <c r="R25" s="53"/>
      <c r="T25" s="66" t="s">
        <v>77</v>
      </c>
      <c r="U25" s="67">
        <v>99.9</v>
      </c>
      <c r="V25" s="67">
        <v>100</v>
      </c>
      <c r="W25" s="67">
        <v>100</v>
      </c>
      <c r="X25" s="68">
        <v>99.9</v>
      </c>
      <c r="Z25" s="53"/>
      <c r="AB25" s="66" t="s">
        <v>77</v>
      </c>
      <c r="AC25" s="67">
        <v>99.4</v>
      </c>
      <c r="AD25" s="67">
        <v>99.4</v>
      </c>
      <c r="AE25" s="67">
        <v>99.2</v>
      </c>
      <c r="AF25" s="68">
        <v>99.9</v>
      </c>
      <c r="AH25" s="53"/>
      <c r="AJ25" s="66" t="s">
        <v>77</v>
      </c>
      <c r="AK25" s="67">
        <v>99.9</v>
      </c>
      <c r="AL25" s="67">
        <v>99.9</v>
      </c>
      <c r="AM25" s="67">
        <v>99.9</v>
      </c>
      <c r="AN25" s="68">
        <v>99.9</v>
      </c>
      <c r="AP25" s="53"/>
      <c r="AR25" s="66" t="s">
        <v>77</v>
      </c>
      <c r="AS25" s="67">
        <v>99.5</v>
      </c>
      <c r="AT25" s="67">
        <v>99.5</v>
      </c>
      <c r="AU25" s="67">
        <v>99.3</v>
      </c>
      <c r="AV25" s="68">
        <v>100</v>
      </c>
      <c r="AX25" s="53"/>
      <c r="AZ25" s="66" t="s">
        <v>77</v>
      </c>
      <c r="BA25" s="67">
        <v>100</v>
      </c>
      <c r="BB25" s="67">
        <v>100</v>
      </c>
      <c r="BC25" s="67">
        <v>100.1</v>
      </c>
      <c r="BD25" s="68">
        <v>99.9</v>
      </c>
      <c r="BF25" s="53"/>
      <c r="BH25" s="66" t="s">
        <v>77</v>
      </c>
      <c r="BI25" s="67">
        <v>99.8</v>
      </c>
      <c r="BJ25" s="67">
        <v>99.8</v>
      </c>
      <c r="BK25" s="67">
        <v>99.8</v>
      </c>
      <c r="BL25" s="68">
        <v>99.9</v>
      </c>
      <c r="BN25" s="53"/>
      <c r="BP25" s="66" t="s">
        <v>77</v>
      </c>
      <c r="BQ25" s="67">
        <v>100</v>
      </c>
      <c r="BR25" s="67">
        <v>100</v>
      </c>
      <c r="BS25" s="67">
        <v>100.1</v>
      </c>
      <c r="BT25" s="68">
        <v>99.9</v>
      </c>
      <c r="BV25" s="53"/>
      <c r="BX25" s="66" t="s">
        <v>77</v>
      </c>
      <c r="BY25" s="67">
        <v>99.7</v>
      </c>
      <c r="BZ25" s="67">
        <v>99.7</v>
      </c>
      <c r="CA25" s="67">
        <v>99.7</v>
      </c>
      <c r="CB25" s="68">
        <v>99.9</v>
      </c>
      <c r="CD25" s="53"/>
      <c r="CF25" s="66" t="s">
        <v>77</v>
      </c>
      <c r="CG25" s="67">
        <v>99.9</v>
      </c>
      <c r="CH25" s="67">
        <v>99.9</v>
      </c>
      <c r="CI25" s="67">
        <v>99.9</v>
      </c>
      <c r="CJ25" s="68">
        <v>99.9</v>
      </c>
      <c r="CL25" s="53"/>
      <c r="CN25" s="66" t="s">
        <v>77</v>
      </c>
      <c r="CO25" s="67">
        <v>99.6</v>
      </c>
      <c r="CP25" s="67">
        <v>99.6</v>
      </c>
      <c r="CQ25" s="67">
        <v>99.5</v>
      </c>
      <c r="CR25" s="68">
        <v>99.9</v>
      </c>
      <c r="CT25" s="53"/>
      <c r="CV25" s="66" t="s">
        <v>77</v>
      </c>
      <c r="CW25" s="67">
        <v>100</v>
      </c>
      <c r="CX25" s="67">
        <v>100</v>
      </c>
      <c r="CY25" s="67">
        <v>100</v>
      </c>
      <c r="CZ25" s="68">
        <v>99.9</v>
      </c>
      <c r="DB25" s="53"/>
      <c r="DD25" s="66" t="s">
        <v>77</v>
      </c>
      <c r="DE25" s="67">
        <v>99.4</v>
      </c>
      <c r="DF25" s="67">
        <v>99.5</v>
      </c>
      <c r="DG25" s="67">
        <v>99.2</v>
      </c>
      <c r="DH25" s="68">
        <v>99.9</v>
      </c>
      <c r="DJ25" s="53"/>
      <c r="DL25" s="66" t="s">
        <v>77</v>
      </c>
      <c r="DM25" s="67">
        <v>99.4</v>
      </c>
      <c r="DN25" s="67">
        <v>99.4</v>
      </c>
      <c r="DO25" s="67">
        <v>99.2</v>
      </c>
      <c r="DP25" s="68">
        <v>100</v>
      </c>
      <c r="DR25" s="53"/>
      <c r="DT25" s="66" t="s">
        <v>77</v>
      </c>
      <c r="DU25" s="67">
        <v>99.9</v>
      </c>
      <c r="DV25" s="67">
        <v>99.9</v>
      </c>
      <c r="DW25" s="67">
        <v>99.9</v>
      </c>
      <c r="DX25" s="68">
        <v>100</v>
      </c>
      <c r="DZ25" s="53"/>
      <c r="EB25" s="66" t="s">
        <v>77</v>
      </c>
      <c r="EC25" s="67">
        <v>99.7</v>
      </c>
      <c r="ED25" s="67">
        <v>99.7</v>
      </c>
      <c r="EE25" s="67">
        <v>99.6</v>
      </c>
      <c r="EF25" s="68">
        <v>99.9</v>
      </c>
      <c r="EH25" s="53"/>
      <c r="EJ25" s="66" t="s">
        <v>77</v>
      </c>
      <c r="EK25" s="67">
        <v>100</v>
      </c>
      <c r="EL25" s="67">
        <v>100</v>
      </c>
      <c r="EM25" s="67">
        <v>100.1</v>
      </c>
      <c r="EN25" s="68">
        <v>99.9</v>
      </c>
      <c r="EP25" s="53"/>
      <c r="ER25" s="66" t="s">
        <v>77</v>
      </c>
      <c r="ES25" s="67">
        <v>99.5</v>
      </c>
      <c r="ET25" s="67">
        <v>99.5</v>
      </c>
      <c r="EU25" s="67">
        <v>99.3</v>
      </c>
      <c r="EV25" s="68">
        <v>99.9</v>
      </c>
    </row>
    <row r="26" spans="2:152" x14ac:dyDescent="0.15">
      <c r="B26" s="53"/>
      <c r="D26" s="66" t="s">
        <v>78</v>
      </c>
      <c r="E26" s="67">
        <v>100.1</v>
      </c>
      <c r="F26" s="67">
        <v>100.1</v>
      </c>
      <c r="G26" s="67">
        <v>100.2</v>
      </c>
      <c r="H26" s="68">
        <v>99.9</v>
      </c>
      <c r="J26" s="53"/>
      <c r="L26" s="66" t="s">
        <v>78</v>
      </c>
      <c r="M26" s="67">
        <v>100.4</v>
      </c>
      <c r="N26" s="67">
        <v>100.4</v>
      </c>
      <c r="O26" s="67">
        <v>100.5</v>
      </c>
      <c r="P26" s="68">
        <v>99.9</v>
      </c>
      <c r="R26" s="53"/>
      <c r="T26" s="66" t="s">
        <v>78</v>
      </c>
      <c r="U26" s="67">
        <v>100.1</v>
      </c>
      <c r="V26" s="67">
        <v>100.1</v>
      </c>
      <c r="W26" s="67">
        <v>100.2</v>
      </c>
      <c r="X26" s="68">
        <v>99.9</v>
      </c>
      <c r="Z26" s="53"/>
      <c r="AB26" s="66" t="s">
        <v>78</v>
      </c>
      <c r="AC26" s="67">
        <v>100.4</v>
      </c>
      <c r="AD26" s="67">
        <v>100.4</v>
      </c>
      <c r="AE26" s="67">
        <v>100.6</v>
      </c>
      <c r="AF26" s="68">
        <v>99.9</v>
      </c>
      <c r="AH26" s="53"/>
      <c r="AJ26" s="66" t="s">
        <v>78</v>
      </c>
      <c r="AK26" s="67">
        <v>100.1</v>
      </c>
      <c r="AL26" s="67">
        <v>100.1</v>
      </c>
      <c r="AM26" s="67">
        <v>100.2</v>
      </c>
      <c r="AN26" s="68">
        <v>99.9</v>
      </c>
      <c r="AP26" s="53"/>
      <c r="AR26" s="66" t="s">
        <v>78</v>
      </c>
      <c r="AS26" s="67">
        <v>100.5</v>
      </c>
      <c r="AT26" s="67">
        <v>100.5</v>
      </c>
      <c r="AU26" s="67">
        <v>100.8</v>
      </c>
      <c r="AV26" s="68">
        <v>99.9</v>
      </c>
      <c r="AX26" s="53"/>
      <c r="AZ26" s="66" t="s">
        <v>78</v>
      </c>
      <c r="BA26" s="67">
        <v>100.1</v>
      </c>
      <c r="BB26" s="67">
        <v>100.1</v>
      </c>
      <c r="BC26" s="67">
        <v>100.2</v>
      </c>
      <c r="BD26" s="68">
        <v>99.9</v>
      </c>
      <c r="BF26" s="53"/>
      <c r="BH26" s="66" t="s">
        <v>78</v>
      </c>
      <c r="BI26" s="67">
        <v>100.1</v>
      </c>
      <c r="BJ26" s="67">
        <v>100.1</v>
      </c>
      <c r="BK26" s="67">
        <v>100.3</v>
      </c>
      <c r="BL26" s="68">
        <v>99.9</v>
      </c>
      <c r="BN26" s="53"/>
      <c r="BP26" s="66" t="s">
        <v>78</v>
      </c>
      <c r="BQ26" s="67">
        <v>100.1</v>
      </c>
      <c r="BR26" s="67">
        <v>100.1</v>
      </c>
      <c r="BS26" s="67">
        <v>100.2</v>
      </c>
      <c r="BT26" s="68">
        <v>99.9</v>
      </c>
      <c r="BV26" s="53"/>
      <c r="BX26" s="66" t="s">
        <v>78</v>
      </c>
      <c r="BY26" s="67">
        <v>100.2</v>
      </c>
      <c r="BZ26" s="67">
        <v>100.2</v>
      </c>
      <c r="CA26" s="67">
        <v>100.3</v>
      </c>
      <c r="CB26" s="68">
        <v>99.9</v>
      </c>
      <c r="CD26" s="53"/>
      <c r="CF26" s="66" t="s">
        <v>78</v>
      </c>
      <c r="CG26" s="67">
        <v>100.3</v>
      </c>
      <c r="CH26" s="67">
        <v>100.3</v>
      </c>
      <c r="CI26" s="67">
        <v>100.4</v>
      </c>
      <c r="CJ26" s="68">
        <v>99.9</v>
      </c>
      <c r="CL26" s="53"/>
      <c r="CN26" s="66" t="s">
        <v>78</v>
      </c>
      <c r="CO26" s="67">
        <v>100.5</v>
      </c>
      <c r="CP26" s="67">
        <v>100.5</v>
      </c>
      <c r="CQ26" s="67">
        <v>100.6</v>
      </c>
      <c r="CR26" s="68">
        <v>99.9</v>
      </c>
      <c r="CT26" s="53"/>
      <c r="CV26" s="66" t="s">
        <v>78</v>
      </c>
      <c r="CW26" s="67">
        <v>100.1</v>
      </c>
      <c r="CX26" s="67">
        <v>100.1</v>
      </c>
      <c r="CY26" s="67">
        <v>100.1</v>
      </c>
      <c r="CZ26" s="68">
        <v>99.9</v>
      </c>
      <c r="DB26" s="53"/>
      <c r="DD26" s="66" t="s">
        <v>78</v>
      </c>
      <c r="DE26" s="67">
        <v>100.5</v>
      </c>
      <c r="DF26" s="67">
        <v>100.5</v>
      </c>
      <c r="DG26" s="67">
        <v>100.9</v>
      </c>
      <c r="DH26" s="68">
        <v>99.9</v>
      </c>
      <c r="DJ26" s="53"/>
      <c r="DL26" s="66" t="s">
        <v>78</v>
      </c>
      <c r="DM26" s="67">
        <v>100.7</v>
      </c>
      <c r="DN26" s="67">
        <v>100.8</v>
      </c>
      <c r="DO26" s="67">
        <v>101</v>
      </c>
      <c r="DP26" s="68">
        <v>100</v>
      </c>
      <c r="DR26" s="53"/>
      <c r="DT26" s="66" t="s">
        <v>78</v>
      </c>
      <c r="DU26" s="67">
        <v>100</v>
      </c>
      <c r="DV26" s="67">
        <v>100</v>
      </c>
      <c r="DW26" s="67">
        <v>100</v>
      </c>
      <c r="DX26" s="68">
        <v>100</v>
      </c>
      <c r="DZ26" s="53"/>
      <c r="EB26" s="66" t="s">
        <v>78</v>
      </c>
      <c r="EC26" s="67">
        <v>100.3</v>
      </c>
      <c r="ED26" s="67">
        <v>100.3</v>
      </c>
      <c r="EE26" s="67">
        <v>100.4</v>
      </c>
      <c r="EF26" s="68">
        <v>99.9</v>
      </c>
      <c r="EH26" s="53"/>
      <c r="EJ26" s="66" t="s">
        <v>78</v>
      </c>
      <c r="EK26" s="67">
        <v>100.1</v>
      </c>
      <c r="EL26" s="67">
        <v>100.1</v>
      </c>
      <c r="EM26" s="67">
        <v>100.2</v>
      </c>
      <c r="EN26" s="68">
        <v>99.9</v>
      </c>
      <c r="EP26" s="53"/>
      <c r="ER26" s="66" t="s">
        <v>78</v>
      </c>
      <c r="ES26" s="67">
        <v>100.5</v>
      </c>
      <c r="ET26" s="67">
        <v>100.5</v>
      </c>
      <c r="EU26" s="67">
        <v>100.7</v>
      </c>
      <c r="EV26" s="68">
        <v>99.9</v>
      </c>
    </row>
    <row r="27" spans="2:152" x14ac:dyDescent="0.15">
      <c r="B27" s="53"/>
      <c r="D27" s="66" t="s">
        <v>79</v>
      </c>
      <c r="E27" s="67">
        <v>100.2</v>
      </c>
      <c r="F27" s="67">
        <v>100.2</v>
      </c>
      <c r="G27" s="67">
        <v>100.2</v>
      </c>
      <c r="H27" s="68">
        <v>100</v>
      </c>
      <c r="J27" s="53"/>
      <c r="L27" s="66" t="s">
        <v>79</v>
      </c>
      <c r="M27" s="67">
        <v>100.3</v>
      </c>
      <c r="N27" s="67">
        <v>100.3</v>
      </c>
      <c r="O27" s="67">
        <v>100.4</v>
      </c>
      <c r="P27" s="68">
        <v>100</v>
      </c>
      <c r="R27" s="53"/>
      <c r="T27" s="66" t="s">
        <v>79</v>
      </c>
      <c r="U27" s="67">
        <v>100.2</v>
      </c>
      <c r="V27" s="67">
        <v>100.2</v>
      </c>
      <c r="W27" s="67">
        <v>100.2</v>
      </c>
      <c r="X27" s="68">
        <v>100.1</v>
      </c>
      <c r="Z27" s="53"/>
      <c r="AB27" s="66" t="s">
        <v>79</v>
      </c>
      <c r="AC27" s="67">
        <v>100.3</v>
      </c>
      <c r="AD27" s="67">
        <v>100.3</v>
      </c>
      <c r="AE27" s="67">
        <v>100.5</v>
      </c>
      <c r="AF27" s="68">
        <v>100.1</v>
      </c>
      <c r="AH27" s="53"/>
      <c r="AJ27" s="66" t="s">
        <v>79</v>
      </c>
      <c r="AK27" s="67">
        <v>100.2</v>
      </c>
      <c r="AL27" s="67">
        <v>100.1</v>
      </c>
      <c r="AM27" s="67">
        <v>100.2</v>
      </c>
      <c r="AN27" s="68">
        <v>100</v>
      </c>
      <c r="AP27" s="53"/>
      <c r="AR27" s="66" t="s">
        <v>79</v>
      </c>
      <c r="AS27" s="67">
        <v>100.4</v>
      </c>
      <c r="AT27" s="67">
        <v>100.4</v>
      </c>
      <c r="AU27" s="67">
        <v>100.6</v>
      </c>
      <c r="AV27" s="68">
        <v>100.1</v>
      </c>
      <c r="AX27" s="53"/>
      <c r="AZ27" s="66" t="s">
        <v>79</v>
      </c>
      <c r="BA27" s="67">
        <v>100.2</v>
      </c>
      <c r="BB27" s="67">
        <v>100.1</v>
      </c>
      <c r="BC27" s="67">
        <v>100.2</v>
      </c>
      <c r="BD27" s="68">
        <v>100</v>
      </c>
      <c r="BF27" s="53"/>
      <c r="BH27" s="66" t="s">
        <v>79</v>
      </c>
      <c r="BI27" s="67">
        <v>100.2</v>
      </c>
      <c r="BJ27" s="67">
        <v>100.2</v>
      </c>
      <c r="BK27" s="67">
        <v>100.3</v>
      </c>
      <c r="BL27" s="68">
        <v>100</v>
      </c>
      <c r="BN27" s="53"/>
      <c r="BP27" s="66" t="s">
        <v>79</v>
      </c>
      <c r="BQ27" s="67">
        <v>100.2</v>
      </c>
      <c r="BR27" s="67">
        <v>100.1</v>
      </c>
      <c r="BS27" s="67">
        <v>100.2</v>
      </c>
      <c r="BT27" s="68">
        <v>100</v>
      </c>
      <c r="BV27" s="53"/>
      <c r="BX27" s="66" t="s">
        <v>79</v>
      </c>
      <c r="BY27" s="67">
        <v>100.2</v>
      </c>
      <c r="BZ27" s="67">
        <v>100.2</v>
      </c>
      <c r="CA27" s="67">
        <v>100.3</v>
      </c>
      <c r="CB27" s="68">
        <v>100</v>
      </c>
      <c r="CD27" s="53"/>
      <c r="CF27" s="66" t="s">
        <v>79</v>
      </c>
      <c r="CG27" s="67">
        <v>100.3</v>
      </c>
      <c r="CH27" s="67">
        <v>100.3</v>
      </c>
      <c r="CI27" s="67">
        <v>100.3</v>
      </c>
      <c r="CJ27" s="68">
        <v>100.1</v>
      </c>
      <c r="CL27" s="53"/>
      <c r="CN27" s="66" t="s">
        <v>79</v>
      </c>
      <c r="CO27" s="67">
        <v>100.4</v>
      </c>
      <c r="CP27" s="67">
        <v>100.4</v>
      </c>
      <c r="CQ27" s="67">
        <v>100.5</v>
      </c>
      <c r="CR27" s="68">
        <v>100.1</v>
      </c>
      <c r="CT27" s="53"/>
      <c r="CV27" s="66" t="s">
        <v>79</v>
      </c>
      <c r="CW27" s="67">
        <v>100.1</v>
      </c>
      <c r="CX27" s="67">
        <v>100.1</v>
      </c>
      <c r="CY27" s="67">
        <v>100.2</v>
      </c>
      <c r="CZ27" s="68">
        <v>100</v>
      </c>
      <c r="DB27" s="53"/>
      <c r="DD27" s="66" t="s">
        <v>79</v>
      </c>
      <c r="DE27" s="67">
        <v>100.5</v>
      </c>
      <c r="DF27" s="67">
        <v>100.5</v>
      </c>
      <c r="DG27" s="67">
        <v>100.7</v>
      </c>
      <c r="DH27" s="68">
        <v>100.1</v>
      </c>
      <c r="DJ27" s="53"/>
      <c r="DL27" s="66" t="s">
        <v>79</v>
      </c>
      <c r="DM27" s="67">
        <v>100.6</v>
      </c>
      <c r="DN27" s="67">
        <v>100.6</v>
      </c>
      <c r="DO27" s="67">
        <v>100.7</v>
      </c>
      <c r="DP27" s="68">
        <v>100.2</v>
      </c>
      <c r="DR27" s="53"/>
      <c r="DT27" s="66" t="s">
        <v>79</v>
      </c>
      <c r="DU27" s="67">
        <v>100.1</v>
      </c>
      <c r="DV27" s="67">
        <v>100</v>
      </c>
      <c r="DW27" s="67">
        <v>100</v>
      </c>
      <c r="DX27" s="68">
        <v>100.1</v>
      </c>
      <c r="DZ27" s="53"/>
      <c r="EB27" s="66" t="s">
        <v>79</v>
      </c>
      <c r="EC27" s="67">
        <v>100.3</v>
      </c>
      <c r="ED27" s="67">
        <v>100.3</v>
      </c>
      <c r="EE27" s="67">
        <v>100.4</v>
      </c>
      <c r="EF27" s="68">
        <v>100.1</v>
      </c>
      <c r="EH27" s="53"/>
      <c r="EJ27" s="66" t="s">
        <v>79</v>
      </c>
      <c r="EK27" s="67">
        <v>100.2</v>
      </c>
      <c r="EL27" s="67">
        <v>100.2</v>
      </c>
      <c r="EM27" s="67">
        <v>100.2</v>
      </c>
      <c r="EN27" s="68">
        <v>100</v>
      </c>
      <c r="EP27" s="53"/>
      <c r="ER27" s="66" t="s">
        <v>79</v>
      </c>
      <c r="ES27" s="67">
        <v>100.4</v>
      </c>
      <c r="ET27" s="67">
        <v>100.4</v>
      </c>
      <c r="EU27" s="67">
        <v>100.5</v>
      </c>
      <c r="EV27" s="68">
        <v>100.1</v>
      </c>
    </row>
    <row r="28" spans="2:152" x14ac:dyDescent="0.15">
      <c r="B28" s="53"/>
      <c r="D28" s="66" t="s">
        <v>80</v>
      </c>
      <c r="E28" s="67">
        <v>100.2</v>
      </c>
      <c r="F28" s="67">
        <v>100.2</v>
      </c>
      <c r="G28" s="67">
        <v>100.2</v>
      </c>
      <c r="H28" s="68">
        <v>100.3</v>
      </c>
      <c r="J28" s="53"/>
      <c r="L28" s="66" t="s">
        <v>80</v>
      </c>
      <c r="M28" s="67">
        <v>100.3</v>
      </c>
      <c r="N28" s="67">
        <v>100.3</v>
      </c>
      <c r="O28" s="67">
        <v>100.4</v>
      </c>
      <c r="P28" s="68">
        <v>100.2</v>
      </c>
      <c r="R28" s="53"/>
      <c r="T28" s="66" t="s">
        <v>80</v>
      </c>
      <c r="U28" s="67">
        <v>100.2</v>
      </c>
      <c r="V28" s="67">
        <v>100.2</v>
      </c>
      <c r="W28" s="67">
        <v>100.2</v>
      </c>
      <c r="X28" s="68">
        <v>100.2</v>
      </c>
      <c r="Z28" s="53"/>
      <c r="AB28" s="66" t="s">
        <v>80</v>
      </c>
      <c r="AC28" s="67">
        <v>100.4</v>
      </c>
      <c r="AD28" s="67">
        <v>100.4</v>
      </c>
      <c r="AE28" s="67">
        <v>100.5</v>
      </c>
      <c r="AF28" s="68">
        <v>100.3</v>
      </c>
      <c r="AH28" s="53"/>
      <c r="AJ28" s="66" t="s">
        <v>80</v>
      </c>
      <c r="AK28" s="67">
        <v>100.2</v>
      </c>
      <c r="AL28" s="67">
        <v>100.2</v>
      </c>
      <c r="AM28" s="67">
        <v>100.2</v>
      </c>
      <c r="AN28" s="68">
        <v>100.3</v>
      </c>
      <c r="AP28" s="53"/>
      <c r="AR28" s="66" t="s">
        <v>80</v>
      </c>
      <c r="AS28" s="67">
        <v>100.5</v>
      </c>
      <c r="AT28" s="67">
        <v>100.5</v>
      </c>
      <c r="AU28" s="67">
        <v>100.6</v>
      </c>
      <c r="AV28" s="68">
        <v>100.4</v>
      </c>
      <c r="AX28" s="53"/>
      <c r="AZ28" s="66" t="s">
        <v>80</v>
      </c>
      <c r="BA28" s="67">
        <v>100.2</v>
      </c>
      <c r="BB28" s="67">
        <v>100.2</v>
      </c>
      <c r="BC28" s="67">
        <v>100.2</v>
      </c>
      <c r="BD28" s="68">
        <v>100.2</v>
      </c>
      <c r="BF28" s="53"/>
      <c r="BH28" s="66" t="s">
        <v>80</v>
      </c>
      <c r="BI28" s="67">
        <v>100.2</v>
      </c>
      <c r="BJ28" s="67">
        <v>100.2</v>
      </c>
      <c r="BK28" s="67">
        <v>100.3</v>
      </c>
      <c r="BL28" s="68">
        <v>100.2</v>
      </c>
      <c r="BN28" s="53"/>
      <c r="BP28" s="66" t="s">
        <v>80</v>
      </c>
      <c r="BQ28" s="67">
        <v>100.2</v>
      </c>
      <c r="BR28" s="67">
        <v>100.2</v>
      </c>
      <c r="BS28" s="67">
        <v>100.2</v>
      </c>
      <c r="BT28" s="68">
        <v>100.2</v>
      </c>
      <c r="BV28" s="53"/>
      <c r="BX28" s="66" t="s">
        <v>80</v>
      </c>
      <c r="BY28" s="67">
        <v>100.3</v>
      </c>
      <c r="BZ28" s="67">
        <v>100.3</v>
      </c>
      <c r="CA28" s="67">
        <v>100.3</v>
      </c>
      <c r="CB28" s="68">
        <v>100.3</v>
      </c>
      <c r="CD28" s="53"/>
      <c r="CF28" s="66" t="s">
        <v>80</v>
      </c>
      <c r="CG28" s="67">
        <v>100.3</v>
      </c>
      <c r="CH28" s="67">
        <v>100.3</v>
      </c>
      <c r="CI28" s="67">
        <v>100.4</v>
      </c>
      <c r="CJ28" s="68">
        <v>100.2</v>
      </c>
      <c r="CL28" s="53"/>
      <c r="CN28" s="66" t="s">
        <v>80</v>
      </c>
      <c r="CO28" s="67">
        <v>100.4</v>
      </c>
      <c r="CP28" s="67">
        <v>100.4</v>
      </c>
      <c r="CQ28" s="67">
        <v>100.5</v>
      </c>
      <c r="CR28" s="68">
        <v>100.2</v>
      </c>
      <c r="CT28" s="53"/>
      <c r="CV28" s="66" t="s">
        <v>80</v>
      </c>
      <c r="CW28" s="67">
        <v>100.1</v>
      </c>
      <c r="CX28" s="67">
        <v>100.2</v>
      </c>
      <c r="CY28" s="67">
        <v>100.2</v>
      </c>
      <c r="CZ28" s="68">
        <v>100.1</v>
      </c>
      <c r="DB28" s="53"/>
      <c r="DD28" s="66" t="s">
        <v>80</v>
      </c>
      <c r="DE28" s="67">
        <v>100.5</v>
      </c>
      <c r="DF28" s="67">
        <v>100.5</v>
      </c>
      <c r="DG28" s="67">
        <v>100.7</v>
      </c>
      <c r="DH28" s="68">
        <v>100.2</v>
      </c>
      <c r="DJ28" s="53"/>
      <c r="DL28" s="66" t="s">
        <v>80</v>
      </c>
      <c r="DM28" s="67">
        <v>100.7</v>
      </c>
      <c r="DN28" s="67">
        <v>100.7</v>
      </c>
      <c r="DO28" s="67">
        <v>100.7</v>
      </c>
      <c r="DP28" s="68">
        <v>100.4</v>
      </c>
      <c r="DR28" s="53"/>
      <c r="DT28" s="66" t="s">
        <v>80</v>
      </c>
      <c r="DU28" s="67">
        <v>100</v>
      </c>
      <c r="DV28" s="67">
        <v>100</v>
      </c>
      <c r="DW28" s="67">
        <v>100</v>
      </c>
      <c r="DX28" s="68">
        <v>100.1</v>
      </c>
      <c r="DZ28" s="53"/>
      <c r="EB28" s="66" t="s">
        <v>80</v>
      </c>
      <c r="EC28" s="67">
        <v>100.3</v>
      </c>
      <c r="ED28" s="67">
        <v>100.4</v>
      </c>
      <c r="EE28" s="67">
        <v>100.4</v>
      </c>
      <c r="EF28" s="68">
        <v>100.3</v>
      </c>
      <c r="EH28" s="53"/>
      <c r="EJ28" s="66" t="s">
        <v>80</v>
      </c>
      <c r="EK28" s="67">
        <v>100.2</v>
      </c>
      <c r="EL28" s="67">
        <v>100.2</v>
      </c>
      <c r="EM28" s="67">
        <v>100.2</v>
      </c>
      <c r="EN28" s="68">
        <v>100.3</v>
      </c>
      <c r="EP28" s="53"/>
      <c r="ER28" s="66" t="s">
        <v>80</v>
      </c>
      <c r="ES28" s="67">
        <v>100.5</v>
      </c>
      <c r="ET28" s="67">
        <v>100.5</v>
      </c>
      <c r="EU28" s="67">
        <v>100.5</v>
      </c>
      <c r="EV28" s="68">
        <v>100.3</v>
      </c>
    </row>
    <row r="29" spans="2:152" x14ac:dyDescent="0.15">
      <c r="B29" s="53"/>
      <c r="D29" s="66" t="s">
        <v>81</v>
      </c>
      <c r="E29" s="67">
        <v>100.3</v>
      </c>
      <c r="F29" s="67">
        <v>100.3</v>
      </c>
      <c r="G29" s="67">
        <v>100.3</v>
      </c>
      <c r="H29" s="68">
        <v>100.3</v>
      </c>
      <c r="J29" s="53"/>
      <c r="L29" s="66" t="s">
        <v>81</v>
      </c>
      <c r="M29" s="67">
        <v>100.4</v>
      </c>
      <c r="N29" s="67">
        <v>100.4</v>
      </c>
      <c r="O29" s="67">
        <v>100.4</v>
      </c>
      <c r="P29" s="68">
        <v>100.2</v>
      </c>
      <c r="R29" s="53"/>
      <c r="T29" s="66" t="s">
        <v>81</v>
      </c>
      <c r="U29" s="67">
        <v>100.3</v>
      </c>
      <c r="V29" s="67">
        <v>100.3</v>
      </c>
      <c r="W29" s="67">
        <v>100.3</v>
      </c>
      <c r="X29" s="68">
        <v>100.2</v>
      </c>
      <c r="Z29" s="53"/>
      <c r="AB29" s="66" t="s">
        <v>81</v>
      </c>
      <c r="AC29" s="67">
        <v>100.4</v>
      </c>
      <c r="AD29" s="67">
        <v>100.4</v>
      </c>
      <c r="AE29" s="67">
        <v>100.5</v>
      </c>
      <c r="AF29" s="68">
        <v>100.2</v>
      </c>
      <c r="AH29" s="53"/>
      <c r="AJ29" s="66" t="s">
        <v>81</v>
      </c>
      <c r="AK29" s="67">
        <v>100.4</v>
      </c>
      <c r="AL29" s="67">
        <v>100.3</v>
      </c>
      <c r="AM29" s="67">
        <v>100.4</v>
      </c>
      <c r="AN29" s="68">
        <v>100.3</v>
      </c>
      <c r="AP29" s="53"/>
      <c r="AR29" s="66" t="s">
        <v>81</v>
      </c>
      <c r="AS29" s="67">
        <v>100.5</v>
      </c>
      <c r="AT29" s="67">
        <v>100.5</v>
      </c>
      <c r="AU29" s="67">
        <v>100.6</v>
      </c>
      <c r="AV29" s="68">
        <v>100.3</v>
      </c>
      <c r="AX29" s="53"/>
      <c r="AZ29" s="66" t="s">
        <v>81</v>
      </c>
      <c r="BA29" s="67">
        <v>100.2</v>
      </c>
      <c r="BB29" s="67">
        <v>100.2</v>
      </c>
      <c r="BC29" s="67">
        <v>100.2</v>
      </c>
      <c r="BD29" s="68">
        <v>100.2</v>
      </c>
      <c r="BF29" s="53"/>
      <c r="BH29" s="66" t="s">
        <v>81</v>
      </c>
      <c r="BI29" s="67">
        <v>100.3</v>
      </c>
      <c r="BJ29" s="67">
        <v>100.3</v>
      </c>
      <c r="BK29" s="67">
        <v>100.3</v>
      </c>
      <c r="BL29" s="68">
        <v>100.2</v>
      </c>
      <c r="BN29" s="53"/>
      <c r="BP29" s="66" t="s">
        <v>81</v>
      </c>
      <c r="BQ29" s="67">
        <v>100.3</v>
      </c>
      <c r="BR29" s="67">
        <v>100.2</v>
      </c>
      <c r="BS29" s="67">
        <v>100.3</v>
      </c>
      <c r="BT29" s="68">
        <v>100.2</v>
      </c>
      <c r="BV29" s="53"/>
      <c r="BX29" s="66" t="s">
        <v>81</v>
      </c>
      <c r="BY29" s="67">
        <v>100.3</v>
      </c>
      <c r="BZ29" s="67">
        <v>100.3</v>
      </c>
      <c r="CA29" s="67">
        <v>100.4</v>
      </c>
      <c r="CB29" s="68">
        <v>100.2</v>
      </c>
      <c r="CD29" s="53"/>
      <c r="CF29" s="66" t="s">
        <v>81</v>
      </c>
      <c r="CG29" s="67">
        <v>100.4</v>
      </c>
      <c r="CH29" s="67">
        <v>100.4</v>
      </c>
      <c r="CI29" s="67">
        <v>100.4</v>
      </c>
      <c r="CJ29" s="68">
        <v>100.5</v>
      </c>
      <c r="CL29" s="53"/>
      <c r="CN29" s="66" t="s">
        <v>81</v>
      </c>
      <c r="CO29" s="67">
        <v>100.5</v>
      </c>
      <c r="CP29" s="67">
        <v>100.5</v>
      </c>
      <c r="CQ29" s="67">
        <v>100.5</v>
      </c>
      <c r="CR29" s="68">
        <v>100.4</v>
      </c>
      <c r="CT29" s="53"/>
      <c r="CV29" s="66" t="s">
        <v>81</v>
      </c>
      <c r="CW29" s="67">
        <v>100.2</v>
      </c>
      <c r="CX29" s="67">
        <v>100.2</v>
      </c>
      <c r="CY29" s="67">
        <v>100.2</v>
      </c>
      <c r="CZ29" s="68">
        <v>100.2</v>
      </c>
      <c r="DB29" s="53"/>
      <c r="DD29" s="66" t="s">
        <v>81</v>
      </c>
      <c r="DE29" s="67">
        <v>100.6</v>
      </c>
      <c r="DF29" s="67">
        <v>100.6</v>
      </c>
      <c r="DG29" s="67">
        <v>100.7</v>
      </c>
      <c r="DH29" s="68">
        <v>100.4</v>
      </c>
      <c r="DJ29" s="53"/>
      <c r="DL29" s="66" t="s">
        <v>81</v>
      </c>
      <c r="DM29" s="67">
        <v>100.7</v>
      </c>
      <c r="DN29" s="67">
        <v>100.7</v>
      </c>
      <c r="DO29" s="67">
        <v>100.7</v>
      </c>
      <c r="DP29" s="68">
        <v>100.4</v>
      </c>
      <c r="DR29" s="53"/>
      <c r="DT29" s="66" t="s">
        <v>81</v>
      </c>
      <c r="DU29" s="67">
        <v>100.1</v>
      </c>
      <c r="DV29" s="67">
        <v>100.1</v>
      </c>
      <c r="DW29" s="67">
        <v>100.1</v>
      </c>
      <c r="DX29" s="68">
        <v>100.2</v>
      </c>
      <c r="DZ29" s="53"/>
      <c r="EB29" s="66" t="s">
        <v>81</v>
      </c>
      <c r="EC29" s="67">
        <v>100.4</v>
      </c>
      <c r="ED29" s="67">
        <v>100.4</v>
      </c>
      <c r="EE29" s="67">
        <v>100.4</v>
      </c>
      <c r="EF29" s="68">
        <v>100.3</v>
      </c>
      <c r="EH29" s="53"/>
      <c r="EJ29" s="66" t="s">
        <v>81</v>
      </c>
      <c r="EK29" s="67">
        <v>100.3</v>
      </c>
      <c r="EL29" s="67">
        <v>100.3</v>
      </c>
      <c r="EM29" s="67">
        <v>100.3</v>
      </c>
      <c r="EN29" s="68">
        <v>100.3</v>
      </c>
      <c r="EP29" s="53"/>
      <c r="ER29" s="66" t="s">
        <v>81</v>
      </c>
      <c r="ES29" s="67">
        <v>100.5</v>
      </c>
      <c r="ET29" s="67">
        <v>100.5</v>
      </c>
      <c r="EU29" s="67">
        <v>100.6</v>
      </c>
      <c r="EV29" s="68">
        <v>100.3</v>
      </c>
    </row>
    <row r="30" spans="2:152" x14ac:dyDescent="0.15">
      <c r="B30" s="53"/>
      <c r="D30" s="66" t="s">
        <v>82</v>
      </c>
      <c r="E30" s="67">
        <v>100.3</v>
      </c>
      <c r="F30" s="67">
        <v>100.3</v>
      </c>
      <c r="G30" s="67">
        <v>100.3</v>
      </c>
      <c r="H30" s="68">
        <v>100.1</v>
      </c>
      <c r="J30" s="53"/>
      <c r="L30" s="66" t="s">
        <v>82</v>
      </c>
      <c r="M30" s="67">
        <v>100.4</v>
      </c>
      <c r="N30" s="67">
        <v>100.4</v>
      </c>
      <c r="O30" s="67">
        <v>100.4</v>
      </c>
      <c r="P30" s="68">
        <v>100</v>
      </c>
      <c r="R30" s="53"/>
      <c r="T30" s="66" t="s">
        <v>82</v>
      </c>
      <c r="U30" s="67">
        <v>100.3</v>
      </c>
      <c r="V30" s="67">
        <v>100.2</v>
      </c>
      <c r="W30" s="67">
        <v>100.3</v>
      </c>
      <c r="X30" s="68">
        <v>100</v>
      </c>
      <c r="Z30" s="53"/>
      <c r="AB30" s="66" t="s">
        <v>82</v>
      </c>
      <c r="AC30" s="67">
        <v>100.4</v>
      </c>
      <c r="AD30" s="67">
        <v>100.4</v>
      </c>
      <c r="AE30" s="67">
        <v>100.6</v>
      </c>
      <c r="AF30" s="68">
        <v>100</v>
      </c>
      <c r="AH30" s="53"/>
      <c r="AJ30" s="66" t="s">
        <v>82</v>
      </c>
      <c r="AK30" s="67">
        <v>100.3</v>
      </c>
      <c r="AL30" s="67">
        <v>100.3</v>
      </c>
      <c r="AM30" s="67">
        <v>100.4</v>
      </c>
      <c r="AN30" s="68">
        <v>100.1</v>
      </c>
      <c r="AP30" s="53"/>
      <c r="AR30" s="66" t="s">
        <v>82</v>
      </c>
      <c r="AS30" s="67">
        <v>100.5</v>
      </c>
      <c r="AT30" s="67">
        <v>100.5</v>
      </c>
      <c r="AU30" s="67">
        <v>100.6</v>
      </c>
      <c r="AV30" s="68">
        <v>100.1</v>
      </c>
      <c r="AX30" s="53"/>
      <c r="AZ30" s="66" t="s">
        <v>82</v>
      </c>
      <c r="BA30" s="67">
        <v>100.2</v>
      </c>
      <c r="BB30" s="67">
        <v>100.2</v>
      </c>
      <c r="BC30" s="67">
        <v>100.3</v>
      </c>
      <c r="BD30" s="68">
        <v>100</v>
      </c>
      <c r="BF30" s="53"/>
      <c r="BH30" s="66" t="s">
        <v>82</v>
      </c>
      <c r="BI30" s="67">
        <v>100.3</v>
      </c>
      <c r="BJ30" s="67">
        <v>100.2</v>
      </c>
      <c r="BK30" s="67">
        <v>100.4</v>
      </c>
      <c r="BL30" s="68">
        <v>100</v>
      </c>
      <c r="BN30" s="53"/>
      <c r="BP30" s="66" t="s">
        <v>82</v>
      </c>
      <c r="BQ30" s="67">
        <v>100.2</v>
      </c>
      <c r="BR30" s="67">
        <v>100.2</v>
      </c>
      <c r="BS30" s="67">
        <v>100.3</v>
      </c>
      <c r="BT30" s="68">
        <v>100</v>
      </c>
      <c r="BV30" s="53"/>
      <c r="BX30" s="66" t="s">
        <v>82</v>
      </c>
      <c r="BY30" s="67">
        <v>100.3</v>
      </c>
      <c r="BZ30" s="67">
        <v>100.3</v>
      </c>
      <c r="CA30" s="67">
        <v>100.4</v>
      </c>
      <c r="CB30" s="68">
        <v>100</v>
      </c>
      <c r="CD30" s="53"/>
      <c r="CF30" s="66" t="s">
        <v>82</v>
      </c>
      <c r="CG30" s="67">
        <v>100.4</v>
      </c>
      <c r="CH30" s="67">
        <v>100.3</v>
      </c>
      <c r="CI30" s="67">
        <v>100.4</v>
      </c>
      <c r="CJ30" s="68">
        <v>100.1</v>
      </c>
      <c r="CL30" s="53"/>
      <c r="CN30" s="66" t="s">
        <v>82</v>
      </c>
      <c r="CO30" s="67">
        <v>100.4</v>
      </c>
      <c r="CP30" s="67">
        <v>100.4</v>
      </c>
      <c r="CQ30" s="67">
        <v>100.5</v>
      </c>
      <c r="CR30" s="68">
        <v>100</v>
      </c>
      <c r="CT30" s="53"/>
      <c r="CV30" s="66" t="s">
        <v>82</v>
      </c>
      <c r="CW30" s="67">
        <v>100.2</v>
      </c>
      <c r="CX30" s="67">
        <v>100.2</v>
      </c>
      <c r="CY30" s="67">
        <v>100.3</v>
      </c>
      <c r="CZ30" s="68">
        <v>100</v>
      </c>
      <c r="DB30" s="53"/>
      <c r="DD30" s="66" t="s">
        <v>82</v>
      </c>
      <c r="DE30" s="67">
        <v>100.5</v>
      </c>
      <c r="DF30" s="67">
        <v>100.5</v>
      </c>
      <c r="DG30" s="67">
        <v>100.7</v>
      </c>
      <c r="DH30" s="68">
        <v>100</v>
      </c>
      <c r="DJ30" s="53"/>
      <c r="DL30" s="66" t="s">
        <v>82</v>
      </c>
      <c r="DM30" s="67">
        <v>100.6</v>
      </c>
      <c r="DN30" s="67">
        <v>100.6</v>
      </c>
      <c r="DO30" s="67">
        <v>100.7</v>
      </c>
      <c r="DP30" s="68">
        <v>100.1</v>
      </c>
      <c r="DR30" s="53"/>
      <c r="DT30" s="66" t="s">
        <v>82</v>
      </c>
      <c r="DU30" s="67">
        <v>100.1</v>
      </c>
      <c r="DV30" s="67">
        <v>100</v>
      </c>
      <c r="DW30" s="67">
        <v>100</v>
      </c>
      <c r="DX30" s="68">
        <v>100.1</v>
      </c>
      <c r="DZ30" s="53"/>
      <c r="EB30" s="66" t="s">
        <v>82</v>
      </c>
      <c r="EC30" s="67">
        <v>100.4</v>
      </c>
      <c r="ED30" s="67">
        <v>100.3</v>
      </c>
      <c r="EE30" s="67">
        <v>100.4</v>
      </c>
      <c r="EF30" s="68">
        <v>100.1</v>
      </c>
      <c r="EH30" s="53"/>
      <c r="EJ30" s="66" t="s">
        <v>82</v>
      </c>
      <c r="EK30" s="67">
        <v>100.3</v>
      </c>
      <c r="EL30" s="67">
        <v>100.3</v>
      </c>
      <c r="EM30" s="67">
        <v>100.3</v>
      </c>
      <c r="EN30" s="68">
        <v>100.1</v>
      </c>
      <c r="EP30" s="53"/>
      <c r="ER30" s="66" t="s">
        <v>82</v>
      </c>
      <c r="ES30" s="67">
        <v>100.5</v>
      </c>
      <c r="ET30" s="67">
        <v>100.4</v>
      </c>
      <c r="EU30" s="67">
        <v>100.6</v>
      </c>
      <c r="EV30" s="68">
        <v>100.1</v>
      </c>
    </row>
    <row r="31" spans="2:152" x14ac:dyDescent="0.15">
      <c r="B31" s="53"/>
      <c r="D31" s="66" t="s">
        <v>83</v>
      </c>
      <c r="E31" s="67">
        <v>100.1</v>
      </c>
      <c r="F31" s="67">
        <v>100</v>
      </c>
      <c r="G31" s="67">
        <v>100.1</v>
      </c>
      <c r="H31" s="68">
        <v>100</v>
      </c>
      <c r="J31" s="53"/>
      <c r="L31" s="66" t="s">
        <v>83</v>
      </c>
      <c r="M31" s="67">
        <v>100.2</v>
      </c>
      <c r="N31" s="67">
        <v>100.1</v>
      </c>
      <c r="O31" s="67">
        <v>100.2</v>
      </c>
      <c r="P31" s="68">
        <v>99.9</v>
      </c>
      <c r="R31" s="53"/>
      <c r="T31" s="66" t="s">
        <v>83</v>
      </c>
      <c r="U31" s="67">
        <v>100.1</v>
      </c>
      <c r="V31" s="67">
        <v>100</v>
      </c>
      <c r="W31" s="67">
        <v>100.1</v>
      </c>
      <c r="X31" s="68">
        <v>99.8</v>
      </c>
      <c r="Z31" s="53"/>
      <c r="AB31" s="66" t="s">
        <v>83</v>
      </c>
      <c r="AC31" s="67">
        <v>100.2</v>
      </c>
      <c r="AD31" s="67">
        <v>100.1</v>
      </c>
      <c r="AE31" s="67">
        <v>100.2</v>
      </c>
      <c r="AF31" s="68">
        <v>99.9</v>
      </c>
      <c r="AH31" s="53"/>
      <c r="AJ31" s="66" t="s">
        <v>83</v>
      </c>
      <c r="AK31" s="67">
        <v>100.1</v>
      </c>
      <c r="AL31" s="67">
        <v>100</v>
      </c>
      <c r="AM31" s="67">
        <v>100.1</v>
      </c>
      <c r="AN31" s="68">
        <v>99.9</v>
      </c>
      <c r="AP31" s="53"/>
      <c r="AR31" s="66" t="s">
        <v>83</v>
      </c>
      <c r="AS31" s="67">
        <v>100.2</v>
      </c>
      <c r="AT31" s="67">
        <v>100.1</v>
      </c>
      <c r="AU31" s="67">
        <v>100.2</v>
      </c>
      <c r="AV31" s="68">
        <v>99.9</v>
      </c>
      <c r="AX31" s="53"/>
      <c r="AZ31" s="66" t="s">
        <v>83</v>
      </c>
      <c r="BA31" s="67">
        <v>100.1</v>
      </c>
      <c r="BB31" s="67">
        <v>100</v>
      </c>
      <c r="BC31" s="67">
        <v>100.1</v>
      </c>
      <c r="BD31" s="68">
        <v>99.9</v>
      </c>
      <c r="BF31" s="53"/>
      <c r="BH31" s="66" t="s">
        <v>83</v>
      </c>
      <c r="BI31" s="67">
        <v>100.1</v>
      </c>
      <c r="BJ31" s="67">
        <v>100</v>
      </c>
      <c r="BK31" s="67">
        <v>100.1</v>
      </c>
      <c r="BL31" s="68">
        <v>99.9</v>
      </c>
      <c r="BN31" s="53"/>
      <c r="BP31" s="66" t="s">
        <v>83</v>
      </c>
      <c r="BQ31" s="67">
        <v>100</v>
      </c>
      <c r="BR31" s="67">
        <v>100</v>
      </c>
      <c r="BS31" s="67">
        <v>100.1</v>
      </c>
      <c r="BT31" s="68">
        <v>99.9</v>
      </c>
      <c r="BV31" s="53"/>
      <c r="BX31" s="66" t="s">
        <v>83</v>
      </c>
      <c r="BY31" s="67">
        <v>100.1</v>
      </c>
      <c r="BZ31" s="67">
        <v>100.1</v>
      </c>
      <c r="CA31" s="67">
        <v>100.2</v>
      </c>
      <c r="CB31" s="68">
        <v>99.9</v>
      </c>
      <c r="CD31" s="53"/>
      <c r="CF31" s="66" t="s">
        <v>83</v>
      </c>
      <c r="CG31" s="67">
        <v>100.1</v>
      </c>
      <c r="CH31" s="67">
        <v>100.1</v>
      </c>
      <c r="CI31" s="67">
        <v>100.1</v>
      </c>
      <c r="CJ31" s="68">
        <v>99.9</v>
      </c>
      <c r="CL31" s="53"/>
      <c r="CN31" s="66" t="s">
        <v>83</v>
      </c>
      <c r="CO31" s="67">
        <v>100.2</v>
      </c>
      <c r="CP31" s="67">
        <v>100.1</v>
      </c>
      <c r="CQ31" s="67">
        <v>100.2</v>
      </c>
      <c r="CR31" s="68">
        <v>99.9</v>
      </c>
      <c r="CT31" s="53"/>
      <c r="CV31" s="66" t="s">
        <v>83</v>
      </c>
      <c r="CW31" s="67">
        <v>100.1</v>
      </c>
      <c r="CX31" s="67">
        <v>100</v>
      </c>
      <c r="CY31" s="67">
        <v>100.1</v>
      </c>
      <c r="CZ31" s="68">
        <v>99.9</v>
      </c>
      <c r="DB31" s="53"/>
      <c r="DD31" s="66" t="s">
        <v>83</v>
      </c>
      <c r="DE31" s="67">
        <v>100.2</v>
      </c>
      <c r="DF31" s="67">
        <v>100.1</v>
      </c>
      <c r="DG31" s="67">
        <v>100.3</v>
      </c>
      <c r="DH31" s="68">
        <v>99.9</v>
      </c>
      <c r="DJ31" s="53"/>
      <c r="DL31" s="66" t="s">
        <v>83</v>
      </c>
      <c r="DM31" s="67">
        <v>100.3</v>
      </c>
      <c r="DN31" s="67">
        <v>100.2</v>
      </c>
      <c r="DO31" s="67">
        <v>100.3</v>
      </c>
      <c r="DP31" s="68">
        <v>99.9</v>
      </c>
      <c r="DR31" s="53"/>
      <c r="DT31" s="66" t="s">
        <v>83</v>
      </c>
      <c r="DU31" s="67">
        <v>100.1</v>
      </c>
      <c r="DV31" s="67">
        <v>100</v>
      </c>
      <c r="DW31" s="67">
        <v>100</v>
      </c>
      <c r="DX31" s="68">
        <v>100</v>
      </c>
      <c r="DZ31" s="53"/>
      <c r="EB31" s="66" t="s">
        <v>83</v>
      </c>
      <c r="EC31" s="67">
        <v>100.1</v>
      </c>
      <c r="ED31" s="67">
        <v>100.1</v>
      </c>
      <c r="EE31" s="67">
        <v>100.1</v>
      </c>
      <c r="EF31" s="68">
        <v>99.9</v>
      </c>
      <c r="EH31" s="53"/>
      <c r="EJ31" s="66" t="s">
        <v>83</v>
      </c>
      <c r="EK31" s="67">
        <v>100.1</v>
      </c>
      <c r="EL31" s="67">
        <v>100</v>
      </c>
      <c r="EM31" s="67">
        <v>100.1</v>
      </c>
      <c r="EN31" s="68">
        <v>100</v>
      </c>
      <c r="EP31" s="53"/>
      <c r="ER31" s="66" t="s">
        <v>83</v>
      </c>
      <c r="ES31" s="67">
        <v>100.2</v>
      </c>
      <c r="ET31" s="67">
        <v>100.1</v>
      </c>
      <c r="EU31" s="67">
        <v>100.2</v>
      </c>
      <c r="EV31" s="68">
        <v>99.9</v>
      </c>
    </row>
    <row r="32" spans="2:152" x14ac:dyDescent="0.15">
      <c r="B32" s="53"/>
      <c r="D32" s="66" t="s">
        <v>84</v>
      </c>
      <c r="E32" s="67">
        <v>100.1</v>
      </c>
      <c r="F32" s="67">
        <v>100.1</v>
      </c>
      <c r="G32" s="67">
        <v>100.1</v>
      </c>
      <c r="H32" s="68">
        <v>100.1</v>
      </c>
      <c r="J32" s="53"/>
      <c r="L32" s="66" t="s">
        <v>84</v>
      </c>
      <c r="M32" s="67">
        <v>100.1</v>
      </c>
      <c r="N32" s="67">
        <v>100.1</v>
      </c>
      <c r="O32" s="67">
        <v>100.1</v>
      </c>
      <c r="P32" s="68">
        <v>100.1</v>
      </c>
      <c r="R32" s="53"/>
      <c r="T32" s="66" t="s">
        <v>84</v>
      </c>
      <c r="U32" s="67">
        <v>100.1</v>
      </c>
      <c r="V32" s="67">
        <v>100.2</v>
      </c>
      <c r="W32" s="67">
        <v>100.1</v>
      </c>
      <c r="X32" s="68">
        <v>100.2</v>
      </c>
      <c r="Z32" s="53"/>
      <c r="AB32" s="66" t="s">
        <v>84</v>
      </c>
      <c r="AC32" s="67">
        <v>100.1</v>
      </c>
      <c r="AD32" s="67">
        <v>100.1</v>
      </c>
      <c r="AE32" s="67">
        <v>100.1</v>
      </c>
      <c r="AF32" s="68">
        <v>100.2</v>
      </c>
      <c r="AH32" s="53"/>
      <c r="AJ32" s="66" t="s">
        <v>84</v>
      </c>
      <c r="AK32" s="67">
        <v>100.2</v>
      </c>
      <c r="AL32" s="67">
        <v>100.2</v>
      </c>
      <c r="AM32" s="67">
        <v>100.2</v>
      </c>
      <c r="AN32" s="68">
        <v>100.2</v>
      </c>
      <c r="AP32" s="53"/>
      <c r="AR32" s="66" t="s">
        <v>84</v>
      </c>
      <c r="AS32" s="67">
        <v>100.1</v>
      </c>
      <c r="AT32" s="67">
        <v>100.1</v>
      </c>
      <c r="AU32" s="67">
        <v>100.1</v>
      </c>
      <c r="AV32" s="68">
        <v>100.2</v>
      </c>
      <c r="AX32" s="53"/>
      <c r="AZ32" s="66" t="s">
        <v>84</v>
      </c>
      <c r="BA32" s="67">
        <v>100.1</v>
      </c>
      <c r="BB32" s="67">
        <v>100.1</v>
      </c>
      <c r="BC32" s="67">
        <v>100.1</v>
      </c>
      <c r="BD32" s="68">
        <v>100.2</v>
      </c>
      <c r="BF32" s="53"/>
      <c r="BH32" s="66" t="s">
        <v>84</v>
      </c>
      <c r="BI32" s="67">
        <v>100.1</v>
      </c>
      <c r="BJ32" s="67">
        <v>100.2</v>
      </c>
      <c r="BK32" s="67">
        <v>100.1</v>
      </c>
      <c r="BL32" s="68">
        <v>100.2</v>
      </c>
      <c r="BN32" s="53"/>
      <c r="BP32" s="66" t="s">
        <v>84</v>
      </c>
      <c r="BQ32" s="67">
        <v>100.1</v>
      </c>
      <c r="BR32" s="67">
        <v>100.1</v>
      </c>
      <c r="BS32" s="67">
        <v>100.1</v>
      </c>
      <c r="BT32" s="68">
        <v>100.2</v>
      </c>
      <c r="BV32" s="53"/>
      <c r="BX32" s="66" t="s">
        <v>84</v>
      </c>
      <c r="BY32" s="67">
        <v>100.2</v>
      </c>
      <c r="BZ32" s="67">
        <v>100.2</v>
      </c>
      <c r="CA32" s="67">
        <v>100.1</v>
      </c>
      <c r="CB32" s="68">
        <v>100.2</v>
      </c>
      <c r="CD32" s="53"/>
      <c r="CF32" s="66" t="s">
        <v>84</v>
      </c>
      <c r="CG32" s="67">
        <v>100</v>
      </c>
      <c r="CH32" s="67">
        <v>100</v>
      </c>
      <c r="CI32" s="67">
        <v>100</v>
      </c>
      <c r="CJ32" s="68">
        <v>100.1</v>
      </c>
      <c r="CL32" s="53"/>
      <c r="CN32" s="66" t="s">
        <v>84</v>
      </c>
      <c r="CO32" s="67">
        <v>100.1</v>
      </c>
      <c r="CP32" s="67">
        <v>100.1</v>
      </c>
      <c r="CQ32" s="67">
        <v>100.1</v>
      </c>
      <c r="CR32" s="68">
        <v>100.1</v>
      </c>
      <c r="CT32" s="53"/>
      <c r="CV32" s="66" t="s">
        <v>84</v>
      </c>
      <c r="CW32" s="67">
        <v>100.2</v>
      </c>
      <c r="CX32" s="67">
        <v>100.2</v>
      </c>
      <c r="CY32" s="67">
        <v>100.2</v>
      </c>
      <c r="CZ32" s="68">
        <v>100.2</v>
      </c>
      <c r="DB32" s="53"/>
      <c r="DD32" s="66" t="s">
        <v>84</v>
      </c>
      <c r="DE32" s="67">
        <v>100</v>
      </c>
      <c r="DF32" s="67">
        <v>100</v>
      </c>
      <c r="DG32" s="67">
        <v>100</v>
      </c>
      <c r="DH32" s="68">
        <v>100.1</v>
      </c>
      <c r="DJ32" s="53"/>
      <c r="DL32" s="66" t="s">
        <v>84</v>
      </c>
      <c r="DM32" s="67">
        <v>100</v>
      </c>
      <c r="DN32" s="67">
        <v>100</v>
      </c>
      <c r="DO32" s="67">
        <v>100</v>
      </c>
      <c r="DP32" s="68">
        <v>100.1</v>
      </c>
      <c r="DR32" s="53"/>
      <c r="DT32" s="66" t="s">
        <v>84</v>
      </c>
      <c r="DU32" s="67">
        <v>100.1</v>
      </c>
      <c r="DV32" s="67">
        <v>100.1</v>
      </c>
      <c r="DW32" s="67">
        <v>100.1</v>
      </c>
      <c r="DX32" s="68">
        <v>100</v>
      </c>
      <c r="DZ32" s="53"/>
      <c r="EB32" s="66" t="s">
        <v>84</v>
      </c>
      <c r="EC32" s="67">
        <v>100.1</v>
      </c>
      <c r="ED32" s="67">
        <v>100.1</v>
      </c>
      <c r="EE32" s="67">
        <v>100.1</v>
      </c>
      <c r="EF32" s="68">
        <v>100.1</v>
      </c>
      <c r="EH32" s="53"/>
      <c r="EJ32" s="66" t="s">
        <v>84</v>
      </c>
      <c r="EK32" s="67">
        <v>100.1</v>
      </c>
      <c r="EL32" s="67">
        <v>100.1</v>
      </c>
      <c r="EM32" s="67">
        <v>100.1</v>
      </c>
      <c r="EN32" s="68">
        <v>100.1</v>
      </c>
      <c r="EP32" s="53"/>
      <c r="ER32" s="66" t="s">
        <v>84</v>
      </c>
      <c r="ES32" s="67">
        <v>100.1</v>
      </c>
      <c r="ET32" s="67">
        <v>100.1</v>
      </c>
      <c r="EU32" s="67">
        <v>100</v>
      </c>
      <c r="EV32" s="68">
        <v>100.1</v>
      </c>
    </row>
    <row r="33" spans="2:152" x14ac:dyDescent="0.15">
      <c r="B33" s="53"/>
      <c r="D33" s="66" t="s">
        <v>85</v>
      </c>
      <c r="E33" s="67">
        <v>99.8</v>
      </c>
      <c r="F33" s="67">
        <v>99.9</v>
      </c>
      <c r="G33" s="67">
        <v>99.8</v>
      </c>
      <c r="H33" s="68">
        <v>99.9</v>
      </c>
      <c r="J33" s="53"/>
      <c r="L33" s="66" t="s">
        <v>85</v>
      </c>
      <c r="M33" s="67">
        <v>99.7</v>
      </c>
      <c r="N33" s="67">
        <v>99.7</v>
      </c>
      <c r="O33" s="67">
        <v>99.7</v>
      </c>
      <c r="P33" s="68">
        <v>100</v>
      </c>
      <c r="R33" s="53"/>
      <c r="T33" s="66" t="s">
        <v>85</v>
      </c>
      <c r="U33" s="67">
        <v>99.9</v>
      </c>
      <c r="V33" s="67">
        <v>99.9</v>
      </c>
      <c r="W33" s="67">
        <v>99.9</v>
      </c>
      <c r="X33" s="68">
        <v>100</v>
      </c>
      <c r="Z33" s="53"/>
      <c r="AB33" s="66" t="s">
        <v>85</v>
      </c>
      <c r="AC33" s="67">
        <v>99.7</v>
      </c>
      <c r="AD33" s="67">
        <v>99.7</v>
      </c>
      <c r="AE33" s="67">
        <v>99.6</v>
      </c>
      <c r="AF33" s="68">
        <v>100</v>
      </c>
      <c r="AH33" s="53"/>
      <c r="AJ33" s="66" t="s">
        <v>85</v>
      </c>
      <c r="AK33" s="67">
        <v>99.9</v>
      </c>
      <c r="AL33" s="67">
        <v>99.9</v>
      </c>
      <c r="AM33" s="67">
        <v>99.9</v>
      </c>
      <c r="AN33" s="68">
        <v>99.9</v>
      </c>
      <c r="AP33" s="53"/>
      <c r="AR33" s="66" t="s">
        <v>85</v>
      </c>
      <c r="AS33" s="67">
        <v>99.6</v>
      </c>
      <c r="AT33" s="67">
        <v>99.6</v>
      </c>
      <c r="AU33" s="67">
        <v>99.5</v>
      </c>
      <c r="AV33" s="68">
        <v>99.9</v>
      </c>
      <c r="AX33" s="53"/>
      <c r="AZ33" s="66" t="s">
        <v>85</v>
      </c>
      <c r="BA33" s="67">
        <v>99.9</v>
      </c>
      <c r="BB33" s="67">
        <v>99.9</v>
      </c>
      <c r="BC33" s="67">
        <v>99.9</v>
      </c>
      <c r="BD33" s="68">
        <v>100</v>
      </c>
      <c r="BF33" s="53"/>
      <c r="BH33" s="66" t="s">
        <v>85</v>
      </c>
      <c r="BI33" s="67">
        <v>99.9</v>
      </c>
      <c r="BJ33" s="67">
        <v>99.9</v>
      </c>
      <c r="BK33" s="67">
        <v>99.8</v>
      </c>
      <c r="BL33" s="68">
        <v>100</v>
      </c>
      <c r="BN33" s="53"/>
      <c r="BP33" s="66" t="s">
        <v>85</v>
      </c>
      <c r="BQ33" s="67">
        <v>99.9</v>
      </c>
      <c r="BR33" s="67">
        <v>99.9</v>
      </c>
      <c r="BS33" s="67">
        <v>99.9</v>
      </c>
      <c r="BT33" s="68">
        <v>100</v>
      </c>
      <c r="BV33" s="53"/>
      <c r="BX33" s="66" t="s">
        <v>85</v>
      </c>
      <c r="BY33" s="67">
        <v>99.9</v>
      </c>
      <c r="BZ33" s="67">
        <v>99.9</v>
      </c>
      <c r="CA33" s="67">
        <v>99.8</v>
      </c>
      <c r="CB33" s="68">
        <v>100</v>
      </c>
      <c r="CD33" s="53"/>
      <c r="CF33" s="66" t="s">
        <v>85</v>
      </c>
      <c r="CG33" s="67">
        <v>99.7</v>
      </c>
      <c r="CH33" s="67">
        <v>99.7</v>
      </c>
      <c r="CI33" s="67">
        <v>99.7</v>
      </c>
      <c r="CJ33" s="68">
        <v>99.9</v>
      </c>
      <c r="CL33" s="53"/>
      <c r="CN33" s="66" t="s">
        <v>85</v>
      </c>
      <c r="CO33" s="67">
        <v>99.7</v>
      </c>
      <c r="CP33" s="67">
        <v>99.7</v>
      </c>
      <c r="CQ33" s="67">
        <v>99.6</v>
      </c>
      <c r="CR33" s="68">
        <v>99.9</v>
      </c>
      <c r="CT33" s="53"/>
      <c r="CV33" s="66" t="s">
        <v>85</v>
      </c>
      <c r="CW33" s="67">
        <v>100</v>
      </c>
      <c r="CX33" s="67">
        <v>100</v>
      </c>
      <c r="CY33" s="67">
        <v>99.9</v>
      </c>
      <c r="CZ33" s="68">
        <v>100.1</v>
      </c>
      <c r="DB33" s="53"/>
      <c r="DD33" s="66" t="s">
        <v>85</v>
      </c>
      <c r="DE33" s="67">
        <v>99.6</v>
      </c>
      <c r="DF33" s="67">
        <v>99.6</v>
      </c>
      <c r="DG33" s="67">
        <v>99.4</v>
      </c>
      <c r="DH33" s="68">
        <v>100</v>
      </c>
      <c r="DJ33" s="53"/>
      <c r="DL33" s="66" t="s">
        <v>85</v>
      </c>
      <c r="DM33" s="67">
        <v>99.4</v>
      </c>
      <c r="DN33" s="67">
        <v>99.4</v>
      </c>
      <c r="DO33" s="67">
        <v>99.3</v>
      </c>
      <c r="DP33" s="68">
        <v>99.8</v>
      </c>
      <c r="DR33" s="53"/>
      <c r="DT33" s="66" t="s">
        <v>85</v>
      </c>
      <c r="DU33" s="67">
        <v>100</v>
      </c>
      <c r="DV33" s="67">
        <v>100</v>
      </c>
      <c r="DW33" s="67">
        <v>100</v>
      </c>
      <c r="DX33" s="68">
        <v>99.9</v>
      </c>
      <c r="DZ33" s="53"/>
      <c r="EB33" s="66" t="s">
        <v>85</v>
      </c>
      <c r="EC33" s="67">
        <v>99.8</v>
      </c>
      <c r="ED33" s="67">
        <v>99.8</v>
      </c>
      <c r="EE33" s="67">
        <v>99.7</v>
      </c>
      <c r="EF33" s="68">
        <v>99.9</v>
      </c>
      <c r="EH33" s="53"/>
      <c r="EJ33" s="66" t="s">
        <v>85</v>
      </c>
      <c r="EK33" s="67">
        <v>99.9</v>
      </c>
      <c r="EL33" s="67">
        <v>99.9</v>
      </c>
      <c r="EM33" s="67">
        <v>99.9</v>
      </c>
      <c r="EN33" s="68">
        <v>99.9</v>
      </c>
      <c r="EP33" s="53"/>
      <c r="ER33" s="66" t="s">
        <v>85</v>
      </c>
      <c r="ES33" s="67">
        <v>99.6</v>
      </c>
      <c r="ET33" s="67">
        <v>99.6</v>
      </c>
      <c r="EU33" s="67">
        <v>99.5</v>
      </c>
      <c r="EV33" s="68">
        <v>99.9</v>
      </c>
    </row>
    <row r="34" spans="2:152" x14ac:dyDescent="0.15">
      <c r="B34" s="53"/>
      <c r="D34" s="66" t="s">
        <v>86</v>
      </c>
      <c r="E34" s="67">
        <v>99.7</v>
      </c>
      <c r="F34" s="67">
        <v>99.6</v>
      </c>
      <c r="G34" s="67">
        <v>99.6</v>
      </c>
      <c r="H34" s="68">
        <v>99.8</v>
      </c>
      <c r="J34" s="53"/>
      <c r="L34" s="66" t="s">
        <v>86</v>
      </c>
      <c r="M34" s="67">
        <v>99.7</v>
      </c>
      <c r="N34" s="67">
        <v>99.6</v>
      </c>
      <c r="O34" s="67">
        <v>99.6</v>
      </c>
      <c r="P34" s="68">
        <v>99.9</v>
      </c>
      <c r="R34" s="53"/>
      <c r="T34" s="66" t="s">
        <v>86</v>
      </c>
      <c r="U34" s="67">
        <v>99.7</v>
      </c>
      <c r="V34" s="67">
        <v>99.7</v>
      </c>
      <c r="W34" s="67">
        <v>99.7</v>
      </c>
      <c r="X34" s="68">
        <v>99.9</v>
      </c>
      <c r="Z34" s="53"/>
      <c r="AB34" s="66" t="s">
        <v>86</v>
      </c>
      <c r="AC34" s="67">
        <v>99.7</v>
      </c>
      <c r="AD34" s="67">
        <v>99.6</v>
      </c>
      <c r="AE34" s="67">
        <v>99.5</v>
      </c>
      <c r="AF34" s="68">
        <v>99.9</v>
      </c>
      <c r="AH34" s="53"/>
      <c r="AJ34" s="66" t="s">
        <v>86</v>
      </c>
      <c r="AK34" s="67">
        <v>99.7</v>
      </c>
      <c r="AL34" s="67">
        <v>99.7</v>
      </c>
      <c r="AM34" s="67">
        <v>99.7</v>
      </c>
      <c r="AN34" s="68">
        <v>99.8</v>
      </c>
      <c r="AP34" s="53"/>
      <c r="AR34" s="66" t="s">
        <v>86</v>
      </c>
      <c r="AS34" s="67">
        <v>99.5</v>
      </c>
      <c r="AT34" s="67">
        <v>99.5</v>
      </c>
      <c r="AU34" s="67">
        <v>99.4</v>
      </c>
      <c r="AV34" s="68">
        <v>99.8</v>
      </c>
      <c r="AX34" s="53"/>
      <c r="AZ34" s="66" t="s">
        <v>86</v>
      </c>
      <c r="BA34" s="67">
        <v>99.8</v>
      </c>
      <c r="BB34" s="67">
        <v>99.8</v>
      </c>
      <c r="BC34" s="67">
        <v>99.7</v>
      </c>
      <c r="BD34" s="68">
        <v>99.9</v>
      </c>
      <c r="BF34" s="53"/>
      <c r="BH34" s="66" t="s">
        <v>86</v>
      </c>
      <c r="BI34" s="67">
        <v>99.8</v>
      </c>
      <c r="BJ34" s="67">
        <v>99.7</v>
      </c>
      <c r="BK34" s="67">
        <v>99.6</v>
      </c>
      <c r="BL34" s="68">
        <v>100</v>
      </c>
      <c r="BN34" s="53"/>
      <c r="BP34" s="66" t="s">
        <v>86</v>
      </c>
      <c r="BQ34" s="67">
        <v>99.8</v>
      </c>
      <c r="BR34" s="67">
        <v>99.8</v>
      </c>
      <c r="BS34" s="67">
        <v>99.7</v>
      </c>
      <c r="BT34" s="68">
        <v>99.9</v>
      </c>
      <c r="BV34" s="53"/>
      <c r="BX34" s="66" t="s">
        <v>86</v>
      </c>
      <c r="BY34" s="67">
        <v>99.7</v>
      </c>
      <c r="BZ34" s="67">
        <v>99.7</v>
      </c>
      <c r="CA34" s="67">
        <v>99.7</v>
      </c>
      <c r="CB34" s="68">
        <v>99.9</v>
      </c>
      <c r="CD34" s="53"/>
      <c r="CF34" s="66" t="s">
        <v>86</v>
      </c>
      <c r="CG34" s="67">
        <v>99.6</v>
      </c>
      <c r="CH34" s="67">
        <v>99.5</v>
      </c>
      <c r="CI34" s="67">
        <v>99.5</v>
      </c>
      <c r="CJ34" s="68">
        <v>99.9</v>
      </c>
      <c r="CL34" s="53"/>
      <c r="CN34" s="66" t="s">
        <v>86</v>
      </c>
      <c r="CO34" s="67">
        <v>99.6</v>
      </c>
      <c r="CP34" s="67">
        <v>99.6</v>
      </c>
      <c r="CQ34" s="67">
        <v>99.5</v>
      </c>
      <c r="CR34" s="68">
        <v>99.9</v>
      </c>
      <c r="CT34" s="53"/>
      <c r="CV34" s="66" t="s">
        <v>86</v>
      </c>
      <c r="CW34" s="67">
        <v>99.8</v>
      </c>
      <c r="CX34" s="67">
        <v>99.8</v>
      </c>
      <c r="CY34" s="67">
        <v>99.7</v>
      </c>
      <c r="CZ34" s="68">
        <v>100</v>
      </c>
      <c r="DB34" s="53"/>
      <c r="DD34" s="66" t="s">
        <v>86</v>
      </c>
      <c r="DE34" s="67">
        <v>99.5</v>
      </c>
      <c r="DF34" s="67">
        <v>99.5</v>
      </c>
      <c r="DG34" s="67">
        <v>99.3</v>
      </c>
      <c r="DH34" s="68">
        <v>99.9</v>
      </c>
      <c r="DJ34" s="53"/>
      <c r="DL34" s="66" t="s">
        <v>86</v>
      </c>
      <c r="DM34" s="67">
        <v>99.3</v>
      </c>
      <c r="DN34" s="67">
        <v>99.3</v>
      </c>
      <c r="DO34" s="67">
        <v>99.2</v>
      </c>
      <c r="DP34" s="68">
        <v>99.7</v>
      </c>
      <c r="DR34" s="53"/>
      <c r="DT34" s="66" t="s">
        <v>86</v>
      </c>
      <c r="DU34" s="67">
        <v>100</v>
      </c>
      <c r="DV34" s="67">
        <v>100</v>
      </c>
      <c r="DW34" s="67">
        <v>100</v>
      </c>
      <c r="DX34" s="68">
        <v>99.9</v>
      </c>
      <c r="DZ34" s="53"/>
      <c r="EB34" s="66" t="s">
        <v>86</v>
      </c>
      <c r="EC34" s="67">
        <v>99.6</v>
      </c>
      <c r="ED34" s="67">
        <v>99.6</v>
      </c>
      <c r="EE34" s="67">
        <v>99.6</v>
      </c>
      <c r="EF34" s="68">
        <v>99.8</v>
      </c>
      <c r="EH34" s="53"/>
      <c r="EJ34" s="66" t="s">
        <v>86</v>
      </c>
      <c r="EK34" s="67">
        <v>99.7</v>
      </c>
      <c r="EL34" s="67">
        <v>99.7</v>
      </c>
      <c r="EM34" s="67">
        <v>99.6</v>
      </c>
      <c r="EN34" s="68">
        <v>99.8</v>
      </c>
      <c r="EP34" s="53"/>
      <c r="ER34" s="66" t="s">
        <v>86</v>
      </c>
      <c r="ES34" s="67">
        <v>99.5</v>
      </c>
      <c r="ET34" s="67">
        <v>99.5</v>
      </c>
      <c r="EU34" s="67">
        <v>99.4</v>
      </c>
      <c r="EV34" s="68">
        <v>99.9</v>
      </c>
    </row>
    <row r="35" spans="2:152" x14ac:dyDescent="0.15">
      <c r="B35" s="69"/>
      <c r="C35" s="70"/>
      <c r="D35" s="71" t="s">
        <v>87</v>
      </c>
      <c r="E35" s="72">
        <v>99</v>
      </c>
      <c r="F35" s="72">
        <v>98.9</v>
      </c>
      <c r="G35" s="72">
        <v>98.7</v>
      </c>
      <c r="H35" s="73">
        <v>99.7</v>
      </c>
      <c r="J35" s="69"/>
      <c r="K35" s="70"/>
      <c r="L35" s="71" t="s">
        <v>87</v>
      </c>
      <c r="M35" s="72">
        <v>99.3</v>
      </c>
      <c r="N35" s="72">
        <v>99.3</v>
      </c>
      <c r="O35" s="72">
        <v>99.1</v>
      </c>
      <c r="P35" s="73">
        <v>99.8</v>
      </c>
      <c r="R35" s="69"/>
      <c r="S35" s="70"/>
      <c r="T35" s="71" t="s">
        <v>87</v>
      </c>
      <c r="U35" s="72">
        <v>99.1</v>
      </c>
      <c r="V35" s="72">
        <v>99.1</v>
      </c>
      <c r="W35" s="72">
        <v>98.8</v>
      </c>
      <c r="X35" s="73">
        <v>99.8</v>
      </c>
      <c r="Z35" s="69"/>
      <c r="AA35" s="70"/>
      <c r="AB35" s="71" t="s">
        <v>87</v>
      </c>
      <c r="AC35" s="72">
        <v>99.4</v>
      </c>
      <c r="AD35" s="72">
        <v>99.3</v>
      </c>
      <c r="AE35" s="72">
        <v>99.1</v>
      </c>
      <c r="AF35" s="73">
        <v>99.8</v>
      </c>
      <c r="AH35" s="69"/>
      <c r="AI35" s="70"/>
      <c r="AJ35" s="71" t="s">
        <v>87</v>
      </c>
      <c r="AK35" s="72">
        <v>99.2</v>
      </c>
      <c r="AL35" s="72">
        <v>99.1</v>
      </c>
      <c r="AM35" s="72">
        <v>98.8</v>
      </c>
      <c r="AN35" s="73">
        <v>99.7</v>
      </c>
      <c r="AP35" s="69"/>
      <c r="AQ35" s="70"/>
      <c r="AR35" s="71" t="s">
        <v>87</v>
      </c>
      <c r="AS35" s="72">
        <v>99.1</v>
      </c>
      <c r="AT35" s="72">
        <v>99.1</v>
      </c>
      <c r="AU35" s="72">
        <v>98.9</v>
      </c>
      <c r="AV35" s="73">
        <v>99.6</v>
      </c>
      <c r="AX35" s="69"/>
      <c r="AY35" s="70"/>
      <c r="AZ35" s="71" t="s">
        <v>87</v>
      </c>
      <c r="BA35" s="72">
        <v>99.2</v>
      </c>
      <c r="BB35" s="72">
        <v>99.2</v>
      </c>
      <c r="BC35" s="72">
        <v>98.9</v>
      </c>
      <c r="BD35" s="73">
        <v>99.8</v>
      </c>
      <c r="BF35" s="69"/>
      <c r="BG35" s="70"/>
      <c r="BH35" s="71" t="s">
        <v>87</v>
      </c>
      <c r="BI35" s="72">
        <v>99.3</v>
      </c>
      <c r="BJ35" s="72">
        <v>99.2</v>
      </c>
      <c r="BK35" s="72">
        <v>98.9</v>
      </c>
      <c r="BL35" s="73">
        <v>99.8</v>
      </c>
      <c r="BN35" s="69"/>
      <c r="BO35" s="70"/>
      <c r="BP35" s="71" t="s">
        <v>87</v>
      </c>
      <c r="BQ35" s="72">
        <v>99.2</v>
      </c>
      <c r="BR35" s="72">
        <v>99.1</v>
      </c>
      <c r="BS35" s="72">
        <v>98.8</v>
      </c>
      <c r="BT35" s="73">
        <v>99.8</v>
      </c>
      <c r="BV35" s="69"/>
      <c r="BW35" s="70"/>
      <c r="BX35" s="71" t="s">
        <v>87</v>
      </c>
      <c r="BY35" s="72">
        <v>99.3</v>
      </c>
      <c r="BZ35" s="72">
        <v>99.3</v>
      </c>
      <c r="CA35" s="72">
        <v>99</v>
      </c>
      <c r="CB35" s="73">
        <v>99.8</v>
      </c>
      <c r="CD35" s="69"/>
      <c r="CE35" s="70"/>
      <c r="CF35" s="71" t="s">
        <v>87</v>
      </c>
      <c r="CG35" s="72">
        <v>98.9</v>
      </c>
      <c r="CH35" s="72">
        <v>98.8</v>
      </c>
      <c r="CI35" s="72">
        <v>98.7</v>
      </c>
      <c r="CJ35" s="73">
        <v>99.5</v>
      </c>
      <c r="CL35" s="69"/>
      <c r="CM35" s="70"/>
      <c r="CN35" s="71" t="s">
        <v>87</v>
      </c>
      <c r="CO35" s="72">
        <v>99.1</v>
      </c>
      <c r="CP35" s="72">
        <v>99</v>
      </c>
      <c r="CQ35" s="72">
        <v>98.9</v>
      </c>
      <c r="CR35" s="73">
        <v>99.6</v>
      </c>
      <c r="CT35" s="69"/>
      <c r="CU35" s="70"/>
      <c r="CV35" s="71" t="s">
        <v>87</v>
      </c>
      <c r="CW35" s="72">
        <v>99.2</v>
      </c>
      <c r="CX35" s="72">
        <v>99.2</v>
      </c>
      <c r="CY35" s="72">
        <v>98.9</v>
      </c>
      <c r="CZ35" s="73">
        <v>99.8</v>
      </c>
      <c r="DB35" s="69"/>
      <c r="DC35" s="70"/>
      <c r="DD35" s="71" t="s">
        <v>87</v>
      </c>
      <c r="DE35" s="72">
        <v>99</v>
      </c>
      <c r="DF35" s="72">
        <v>99</v>
      </c>
      <c r="DG35" s="72">
        <v>98.7</v>
      </c>
      <c r="DH35" s="73">
        <v>99.6</v>
      </c>
      <c r="DJ35" s="69"/>
      <c r="DK35" s="70"/>
      <c r="DL35" s="71" t="s">
        <v>87</v>
      </c>
      <c r="DM35" s="72">
        <v>98.7</v>
      </c>
      <c r="DN35" s="72">
        <v>98.7</v>
      </c>
      <c r="DO35" s="72">
        <v>98.5</v>
      </c>
      <c r="DP35" s="73">
        <v>99.4</v>
      </c>
      <c r="DR35" s="69"/>
      <c r="DS35" s="70"/>
      <c r="DT35" s="71" t="s">
        <v>87</v>
      </c>
      <c r="DU35" s="72">
        <v>99.8</v>
      </c>
      <c r="DV35" s="72">
        <v>99.8</v>
      </c>
      <c r="DW35" s="72">
        <v>99.8</v>
      </c>
      <c r="DX35" s="73">
        <v>99.8</v>
      </c>
      <c r="DZ35" s="69"/>
      <c r="EA35" s="70"/>
      <c r="EB35" s="71" t="s">
        <v>87</v>
      </c>
      <c r="EC35" s="72">
        <v>99.1</v>
      </c>
      <c r="ED35" s="72">
        <v>99.1</v>
      </c>
      <c r="EE35" s="72">
        <v>98.9</v>
      </c>
      <c r="EF35" s="73">
        <v>99.6</v>
      </c>
      <c r="EH35" s="69"/>
      <c r="EI35" s="70"/>
      <c r="EJ35" s="71" t="s">
        <v>87</v>
      </c>
      <c r="EK35" s="72">
        <v>99</v>
      </c>
      <c r="EL35" s="72">
        <v>99</v>
      </c>
      <c r="EM35" s="72">
        <v>98.7</v>
      </c>
      <c r="EN35" s="73">
        <v>99.7</v>
      </c>
      <c r="EP35" s="69"/>
      <c r="EQ35" s="70"/>
      <c r="ER35" s="71" t="s">
        <v>87</v>
      </c>
      <c r="ES35" s="72">
        <v>99.1</v>
      </c>
      <c r="ET35" s="72">
        <v>99.1</v>
      </c>
      <c r="EU35" s="72">
        <v>98.9</v>
      </c>
      <c r="EV35" s="73">
        <v>99.7</v>
      </c>
    </row>
    <row r="36" spans="2:152" x14ac:dyDescent="0.15">
      <c r="B36" s="53" t="s">
        <v>88</v>
      </c>
      <c r="D36" s="66" t="s">
        <v>76</v>
      </c>
      <c r="E36" s="67">
        <v>98.9</v>
      </c>
      <c r="F36" s="67">
        <v>98.9</v>
      </c>
      <c r="G36" s="67">
        <v>98.7</v>
      </c>
      <c r="H36" s="68">
        <v>99.5</v>
      </c>
      <c r="J36" s="53" t="s">
        <v>88</v>
      </c>
      <c r="L36" s="66" t="s">
        <v>76</v>
      </c>
      <c r="M36" s="67">
        <v>99.3</v>
      </c>
      <c r="N36" s="67">
        <v>99.2</v>
      </c>
      <c r="O36" s="67">
        <v>99.1</v>
      </c>
      <c r="P36" s="68">
        <v>99.7</v>
      </c>
      <c r="R36" s="53" t="s">
        <v>88</v>
      </c>
      <c r="T36" s="66" t="s">
        <v>76</v>
      </c>
      <c r="U36" s="67">
        <v>99.1</v>
      </c>
      <c r="V36" s="67">
        <v>99.1</v>
      </c>
      <c r="W36" s="67">
        <v>98.8</v>
      </c>
      <c r="X36" s="68">
        <v>99.7</v>
      </c>
      <c r="Z36" s="53" t="s">
        <v>88</v>
      </c>
      <c r="AB36" s="66" t="s">
        <v>76</v>
      </c>
      <c r="AC36" s="67">
        <v>99.3</v>
      </c>
      <c r="AD36" s="67">
        <v>99.3</v>
      </c>
      <c r="AE36" s="67">
        <v>99.1</v>
      </c>
      <c r="AF36" s="68">
        <v>99.7</v>
      </c>
      <c r="AH36" s="53" t="s">
        <v>88</v>
      </c>
      <c r="AJ36" s="66" t="s">
        <v>76</v>
      </c>
      <c r="AK36" s="67">
        <v>99.1</v>
      </c>
      <c r="AL36" s="67">
        <v>99.1</v>
      </c>
      <c r="AM36" s="67">
        <v>98.8</v>
      </c>
      <c r="AN36" s="68">
        <v>99.6</v>
      </c>
      <c r="AP36" s="53" t="s">
        <v>88</v>
      </c>
      <c r="AR36" s="66" t="s">
        <v>76</v>
      </c>
      <c r="AS36" s="67">
        <v>99</v>
      </c>
      <c r="AT36" s="67">
        <v>99</v>
      </c>
      <c r="AU36" s="67">
        <v>98.8</v>
      </c>
      <c r="AV36" s="68">
        <v>99.4</v>
      </c>
      <c r="AX36" s="53" t="s">
        <v>88</v>
      </c>
      <c r="AZ36" s="66" t="s">
        <v>76</v>
      </c>
      <c r="BA36" s="67">
        <v>99.2</v>
      </c>
      <c r="BB36" s="67">
        <v>99.1</v>
      </c>
      <c r="BC36" s="67">
        <v>98.8</v>
      </c>
      <c r="BD36" s="68">
        <v>99.7</v>
      </c>
      <c r="BF36" s="53" t="s">
        <v>88</v>
      </c>
      <c r="BH36" s="66" t="s">
        <v>76</v>
      </c>
      <c r="BI36" s="67">
        <v>99.2</v>
      </c>
      <c r="BJ36" s="67">
        <v>99.2</v>
      </c>
      <c r="BK36" s="67">
        <v>98.8</v>
      </c>
      <c r="BL36" s="68">
        <v>99.7</v>
      </c>
      <c r="BN36" s="53" t="s">
        <v>88</v>
      </c>
      <c r="BP36" s="66" t="s">
        <v>76</v>
      </c>
      <c r="BQ36" s="67">
        <v>99.1</v>
      </c>
      <c r="BR36" s="67">
        <v>99.1</v>
      </c>
      <c r="BS36" s="67">
        <v>98.8</v>
      </c>
      <c r="BT36" s="68">
        <v>99.7</v>
      </c>
      <c r="BV36" s="53" t="s">
        <v>88</v>
      </c>
      <c r="BX36" s="66" t="s">
        <v>76</v>
      </c>
      <c r="BY36" s="67">
        <v>99.2</v>
      </c>
      <c r="BZ36" s="67">
        <v>99.2</v>
      </c>
      <c r="CA36" s="67">
        <v>99</v>
      </c>
      <c r="CB36" s="68">
        <v>99.7</v>
      </c>
      <c r="CD36" s="53" t="s">
        <v>88</v>
      </c>
      <c r="CF36" s="66" t="s">
        <v>76</v>
      </c>
      <c r="CG36" s="67">
        <v>98.9</v>
      </c>
      <c r="CH36" s="67">
        <v>98.8</v>
      </c>
      <c r="CI36" s="67">
        <v>98.7</v>
      </c>
      <c r="CJ36" s="68">
        <v>99.6</v>
      </c>
      <c r="CL36" s="53" t="s">
        <v>88</v>
      </c>
      <c r="CN36" s="66" t="s">
        <v>76</v>
      </c>
      <c r="CO36" s="67">
        <v>99</v>
      </c>
      <c r="CP36" s="67">
        <v>99</v>
      </c>
      <c r="CQ36" s="67">
        <v>98.9</v>
      </c>
      <c r="CR36" s="68">
        <v>99.6</v>
      </c>
      <c r="CT36" s="53" t="s">
        <v>88</v>
      </c>
      <c r="CV36" s="66" t="s">
        <v>76</v>
      </c>
      <c r="CW36" s="67">
        <v>99.2</v>
      </c>
      <c r="CX36" s="67">
        <v>99.1</v>
      </c>
      <c r="CY36" s="67">
        <v>98.9</v>
      </c>
      <c r="CZ36" s="68">
        <v>99.8</v>
      </c>
      <c r="DB36" s="53" t="s">
        <v>88</v>
      </c>
      <c r="DD36" s="66" t="s">
        <v>76</v>
      </c>
      <c r="DE36" s="67">
        <v>99</v>
      </c>
      <c r="DF36" s="67">
        <v>99</v>
      </c>
      <c r="DG36" s="67">
        <v>98.7</v>
      </c>
      <c r="DH36" s="68">
        <v>99.6</v>
      </c>
      <c r="DJ36" s="53" t="s">
        <v>88</v>
      </c>
      <c r="DL36" s="66" t="s">
        <v>76</v>
      </c>
      <c r="DM36" s="67">
        <v>98.7</v>
      </c>
      <c r="DN36" s="67">
        <v>98.7</v>
      </c>
      <c r="DO36" s="67">
        <v>98.5</v>
      </c>
      <c r="DP36" s="68">
        <v>99.3</v>
      </c>
      <c r="DR36" s="53" t="s">
        <v>88</v>
      </c>
      <c r="DT36" s="66" t="s">
        <v>76</v>
      </c>
      <c r="DU36" s="67">
        <v>99.8</v>
      </c>
      <c r="DV36" s="67">
        <v>99.8</v>
      </c>
      <c r="DW36" s="67">
        <v>99.8</v>
      </c>
      <c r="DX36" s="68">
        <v>99.8</v>
      </c>
      <c r="DZ36" s="53" t="s">
        <v>88</v>
      </c>
      <c r="EB36" s="66" t="s">
        <v>76</v>
      </c>
      <c r="EC36" s="67">
        <v>99.1</v>
      </c>
      <c r="ED36" s="67">
        <v>99.1</v>
      </c>
      <c r="EE36" s="67">
        <v>98.9</v>
      </c>
      <c r="EF36" s="68">
        <v>99.5</v>
      </c>
      <c r="EH36" s="53" t="s">
        <v>88</v>
      </c>
      <c r="EJ36" s="66" t="s">
        <v>76</v>
      </c>
      <c r="EK36" s="67">
        <v>99</v>
      </c>
      <c r="EL36" s="67">
        <v>98.9</v>
      </c>
      <c r="EM36" s="67">
        <v>98.7</v>
      </c>
      <c r="EN36" s="68">
        <v>99.6</v>
      </c>
      <c r="EP36" s="53" t="s">
        <v>88</v>
      </c>
      <c r="ER36" s="66" t="s">
        <v>76</v>
      </c>
      <c r="ES36" s="67">
        <v>99.1</v>
      </c>
      <c r="ET36" s="67">
        <v>99.1</v>
      </c>
      <c r="EU36" s="67">
        <v>98.9</v>
      </c>
      <c r="EV36" s="68">
        <v>99.6</v>
      </c>
    </row>
    <row r="37" spans="2:152" x14ac:dyDescent="0.15">
      <c r="B37" s="53"/>
      <c r="D37" s="66" t="s">
        <v>77</v>
      </c>
      <c r="E37" s="67">
        <v>98.7</v>
      </c>
      <c r="F37" s="67">
        <v>98.7</v>
      </c>
      <c r="G37" s="67">
        <v>98.4</v>
      </c>
      <c r="H37" s="68">
        <v>99.6</v>
      </c>
      <c r="J37" s="53"/>
      <c r="L37" s="66" t="s">
        <v>77</v>
      </c>
      <c r="M37" s="67">
        <v>98.9</v>
      </c>
      <c r="N37" s="67">
        <v>98.9</v>
      </c>
      <c r="O37" s="67">
        <v>98.7</v>
      </c>
      <c r="P37" s="68">
        <v>99.7</v>
      </c>
      <c r="R37" s="53"/>
      <c r="T37" s="66" t="s">
        <v>77</v>
      </c>
      <c r="U37" s="67">
        <v>98.9</v>
      </c>
      <c r="V37" s="67">
        <v>98.9</v>
      </c>
      <c r="W37" s="67">
        <v>98.5</v>
      </c>
      <c r="X37" s="68">
        <v>99.7</v>
      </c>
      <c r="Z37" s="53"/>
      <c r="AB37" s="66" t="s">
        <v>77</v>
      </c>
      <c r="AC37" s="67">
        <v>99</v>
      </c>
      <c r="AD37" s="67">
        <v>98.9</v>
      </c>
      <c r="AE37" s="67">
        <v>98.6</v>
      </c>
      <c r="AF37" s="68">
        <v>99.7</v>
      </c>
      <c r="AH37" s="53"/>
      <c r="AJ37" s="66" t="s">
        <v>77</v>
      </c>
      <c r="AK37" s="67">
        <v>98.9</v>
      </c>
      <c r="AL37" s="67">
        <v>98.9</v>
      </c>
      <c r="AM37" s="67">
        <v>98.5</v>
      </c>
      <c r="AN37" s="68">
        <v>99.7</v>
      </c>
      <c r="AP37" s="53"/>
      <c r="AR37" s="66" t="s">
        <v>77</v>
      </c>
      <c r="AS37" s="67">
        <v>98.6</v>
      </c>
      <c r="AT37" s="67">
        <v>98.6</v>
      </c>
      <c r="AU37" s="67">
        <v>98.2</v>
      </c>
      <c r="AV37" s="68">
        <v>99.5</v>
      </c>
      <c r="AX37" s="53"/>
      <c r="AZ37" s="66" t="s">
        <v>77</v>
      </c>
      <c r="BA37" s="67">
        <v>99.1</v>
      </c>
      <c r="BB37" s="67">
        <v>99</v>
      </c>
      <c r="BC37" s="67">
        <v>98.6</v>
      </c>
      <c r="BD37" s="68">
        <v>99.8</v>
      </c>
      <c r="BF37" s="53"/>
      <c r="BH37" s="66" t="s">
        <v>77</v>
      </c>
      <c r="BI37" s="67">
        <v>99</v>
      </c>
      <c r="BJ37" s="67">
        <v>99</v>
      </c>
      <c r="BK37" s="67">
        <v>98.5</v>
      </c>
      <c r="BL37" s="68">
        <v>99.8</v>
      </c>
      <c r="BN37" s="53"/>
      <c r="BP37" s="66" t="s">
        <v>77</v>
      </c>
      <c r="BQ37" s="67">
        <v>99</v>
      </c>
      <c r="BR37" s="67">
        <v>98.9</v>
      </c>
      <c r="BS37" s="67">
        <v>98.5</v>
      </c>
      <c r="BT37" s="68">
        <v>99.8</v>
      </c>
      <c r="BV37" s="53"/>
      <c r="BX37" s="66" t="s">
        <v>77</v>
      </c>
      <c r="BY37" s="67">
        <v>99</v>
      </c>
      <c r="BZ37" s="67">
        <v>99</v>
      </c>
      <c r="CA37" s="67">
        <v>98.6</v>
      </c>
      <c r="CB37" s="68">
        <v>99.8</v>
      </c>
      <c r="CD37" s="53"/>
      <c r="CF37" s="66" t="s">
        <v>77</v>
      </c>
      <c r="CG37" s="67">
        <v>98.6</v>
      </c>
      <c r="CH37" s="67">
        <v>98.5</v>
      </c>
      <c r="CI37" s="67">
        <v>98.3</v>
      </c>
      <c r="CJ37" s="68">
        <v>99.5</v>
      </c>
      <c r="CL37" s="53"/>
      <c r="CN37" s="66" t="s">
        <v>77</v>
      </c>
      <c r="CO37" s="67">
        <v>98.7</v>
      </c>
      <c r="CP37" s="67">
        <v>98.6</v>
      </c>
      <c r="CQ37" s="67">
        <v>98.4</v>
      </c>
      <c r="CR37" s="68">
        <v>99.6</v>
      </c>
      <c r="CT37" s="53"/>
      <c r="CV37" s="66" t="s">
        <v>77</v>
      </c>
      <c r="CW37" s="67">
        <v>99</v>
      </c>
      <c r="CX37" s="67">
        <v>98.9</v>
      </c>
      <c r="CY37" s="67">
        <v>98.6</v>
      </c>
      <c r="CZ37" s="68">
        <v>99.8</v>
      </c>
      <c r="DB37" s="53"/>
      <c r="DD37" s="66" t="s">
        <v>77</v>
      </c>
      <c r="DE37" s="67">
        <v>98.6</v>
      </c>
      <c r="DF37" s="67">
        <v>98.5</v>
      </c>
      <c r="DG37" s="67">
        <v>98</v>
      </c>
      <c r="DH37" s="68">
        <v>99.6</v>
      </c>
      <c r="DJ37" s="53"/>
      <c r="DL37" s="66" t="s">
        <v>77</v>
      </c>
      <c r="DM37" s="67">
        <v>98.1</v>
      </c>
      <c r="DN37" s="67">
        <v>98.1</v>
      </c>
      <c r="DO37" s="67">
        <v>97.8</v>
      </c>
      <c r="DP37" s="68">
        <v>99.3</v>
      </c>
      <c r="DR37" s="53"/>
      <c r="DT37" s="66" t="s">
        <v>77</v>
      </c>
      <c r="DU37" s="67">
        <v>99.7</v>
      </c>
      <c r="DV37" s="67">
        <v>99.7</v>
      </c>
      <c r="DW37" s="67">
        <v>99.7</v>
      </c>
      <c r="DX37" s="68">
        <v>99.7</v>
      </c>
      <c r="DZ37" s="53"/>
      <c r="EB37" s="66" t="s">
        <v>77</v>
      </c>
      <c r="EC37" s="67">
        <v>98.8</v>
      </c>
      <c r="ED37" s="67">
        <v>98.8</v>
      </c>
      <c r="EE37" s="67">
        <v>98.5</v>
      </c>
      <c r="EF37" s="68">
        <v>99.6</v>
      </c>
      <c r="EH37" s="53"/>
      <c r="EJ37" s="66" t="s">
        <v>77</v>
      </c>
      <c r="EK37" s="67">
        <v>98.8</v>
      </c>
      <c r="EL37" s="67">
        <v>98.7</v>
      </c>
      <c r="EM37" s="67">
        <v>98.4</v>
      </c>
      <c r="EN37" s="68">
        <v>99.6</v>
      </c>
      <c r="EP37" s="53"/>
      <c r="ER37" s="66" t="s">
        <v>77</v>
      </c>
      <c r="ES37" s="67">
        <v>98.7</v>
      </c>
      <c r="ET37" s="67">
        <v>98.6</v>
      </c>
      <c r="EU37" s="67">
        <v>98.3</v>
      </c>
      <c r="EV37" s="68">
        <v>99.6</v>
      </c>
    </row>
    <row r="38" spans="2:152" x14ac:dyDescent="0.15">
      <c r="B38" s="53"/>
      <c r="D38" s="66" t="s">
        <v>78</v>
      </c>
      <c r="E38" s="67">
        <v>98.5</v>
      </c>
      <c r="F38" s="67">
        <v>98.3</v>
      </c>
      <c r="G38" s="67">
        <v>98.1</v>
      </c>
      <c r="H38" s="68">
        <v>99.3</v>
      </c>
      <c r="J38" s="53"/>
      <c r="L38" s="66" t="s">
        <v>78</v>
      </c>
      <c r="M38" s="67">
        <v>98.6</v>
      </c>
      <c r="N38" s="67">
        <v>98.5</v>
      </c>
      <c r="O38" s="67">
        <v>98.2</v>
      </c>
      <c r="P38" s="68">
        <v>99.5</v>
      </c>
      <c r="R38" s="53"/>
      <c r="T38" s="66" t="s">
        <v>78</v>
      </c>
      <c r="U38" s="67">
        <v>98.7</v>
      </c>
      <c r="V38" s="67">
        <v>98.6</v>
      </c>
      <c r="W38" s="67">
        <v>98.2</v>
      </c>
      <c r="X38" s="68">
        <v>99.6</v>
      </c>
      <c r="Z38" s="53"/>
      <c r="AB38" s="66" t="s">
        <v>78</v>
      </c>
      <c r="AC38" s="67">
        <v>98.6</v>
      </c>
      <c r="AD38" s="67">
        <v>98.5</v>
      </c>
      <c r="AE38" s="67">
        <v>98</v>
      </c>
      <c r="AF38" s="68">
        <v>99.6</v>
      </c>
      <c r="AH38" s="53"/>
      <c r="AJ38" s="66" t="s">
        <v>78</v>
      </c>
      <c r="AK38" s="67">
        <v>98.8</v>
      </c>
      <c r="AL38" s="67">
        <v>98.5</v>
      </c>
      <c r="AM38" s="67">
        <v>98.1</v>
      </c>
      <c r="AN38" s="68">
        <v>99.5</v>
      </c>
      <c r="AP38" s="53"/>
      <c r="AR38" s="66" t="s">
        <v>78</v>
      </c>
      <c r="AS38" s="67">
        <v>98.2</v>
      </c>
      <c r="AT38" s="67">
        <v>98.1</v>
      </c>
      <c r="AU38" s="67">
        <v>97.6</v>
      </c>
      <c r="AV38" s="68">
        <v>99.4</v>
      </c>
      <c r="AX38" s="53"/>
      <c r="AZ38" s="66" t="s">
        <v>78</v>
      </c>
      <c r="BA38" s="67">
        <v>98.9</v>
      </c>
      <c r="BB38" s="67">
        <v>98.8</v>
      </c>
      <c r="BC38" s="67">
        <v>98.3</v>
      </c>
      <c r="BD38" s="68">
        <v>99.6</v>
      </c>
      <c r="BF38" s="53"/>
      <c r="BH38" s="66" t="s">
        <v>78</v>
      </c>
      <c r="BI38" s="67">
        <v>98.8</v>
      </c>
      <c r="BJ38" s="67">
        <v>98.7</v>
      </c>
      <c r="BK38" s="67">
        <v>98.1</v>
      </c>
      <c r="BL38" s="68">
        <v>99.6</v>
      </c>
      <c r="BN38" s="53"/>
      <c r="BP38" s="66" t="s">
        <v>78</v>
      </c>
      <c r="BQ38" s="67">
        <v>98.8</v>
      </c>
      <c r="BR38" s="67">
        <v>98.7</v>
      </c>
      <c r="BS38" s="67">
        <v>98.2</v>
      </c>
      <c r="BT38" s="68">
        <v>99.6</v>
      </c>
      <c r="BV38" s="53"/>
      <c r="BX38" s="66" t="s">
        <v>78</v>
      </c>
      <c r="BY38" s="67">
        <v>98.8</v>
      </c>
      <c r="BZ38" s="67">
        <v>98.7</v>
      </c>
      <c r="CA38" s="67">
        <v>98.2</v>
      </c>
      <c r="CB38" s="68">
        <v>99.6</v>
      </c>
      <c r="CD38" s="53"/>
      <c r="CF38" s="66" t="s">
        <v>78</v>
      </c>
      <c r="CG38" s="67">
        <v>98.4</v>
      </c>
      <c r="CH38" s="67">
        <v>98.1</v>
      </c>
      <c r="CI38" s="67">
        <v>97.9</v>
      </c>
      <c r="CJ38" s="68">
        <v>99.4</v>
      </c>
      <c r="CL38" s="53"/>
      <c r="CN38" s="66" t="s">
        <v>78</v>
      </c>
      <c r="CO38" s="67">
        <v>98.3</v>
      </c>
      <c r="CP38" s="67">
        <v>98.1</v>
      </c>
      <c r="CQ38" s="67">
        <v>97.8</v>
      </c>
      <c r="CR38" s="68">
        <v>99.5</v>
      </c>
      <c r="CT38" s="53"/>
      <c r="CV38" s="66" t="s">
        <v>78</v>
      </c>
      <c r="CW38" s="67">
        <v>98.8</v>
      </c>
      <c r="CX38" s="67">
        <v>98.7</v>
      </c>
      <c r="CY38" s="67">
        <v>98.3</v>
      </c>
      <c r="CZ38" s="68">
        <v>99.7</v>
      </c>
      <c r="DB38" s="53"/>
      <c r="DD38" s="66" t="s">
        <v>78</v>
      </c>
      <c r="DE38" s="67">
        <v>98.2</v>
      </c>
      <c r="DF38" s="67">
        <v>98</v>
      </c>
      <c r="DG38" s="67">
        <v>97.3</v>
      </c>
      <c r="DH38" s="68">
        <v>99.5</v>
      </c>
      <c r="DJ38" s="53"/>
      <c r="DL38" s="66" t="s">
        <v>78</v>
      </c>
      <c r="DM38" s="67">
        <v>97.6</v>
      </c>
      <c r="DN38" s="67">
        <v>97.4</v>
      </c>
      <c r="DO38" s="67">
        <v>97</v>
      </c>
      <c r="DP38" s="68">
        <v>99.2</v>
      </c>
      <c r="DR38" s="53"/>
      <c r="DT38" s="66" t="s">
        <v>78</v>
      </c>
      <c r="DU38" s="67">
        <v>99.7</v>
      </c>
      <c r="DV38" s="67">
        <v>99.6</v>
      </c>
      <c r="DW38" s="67">
        <v>99.6</v>
      </c>
      <c r="DX38" s="68">
        <v>99.5</v>
      </c>
      <c r="DZ38" s="53"/>
      <c r="EB38" s="66" t="s">
        <v>78</v>
      </c>
      <c r="EC38" s="67">
        <v>98.5</v>
      </c>
      <c r="ED38" s="67">
        <v>98.4</v>
      </c>
      <c r="EE38" s="67">
        <v>98</v>
      </c>
      <c r="EF38" s="68">
        <v>99.4</v>
      </c>
      <c r="EH38" s="53"/>
      <c r="EJ38" s="66" t="s">
        <v>78</v>
      </c>
      <c r="EK38" s="67">
        <v>98.6</v>
      </c>
      <c r="EL38" s="67">
        <v>98.4</v>
      </c>
      <c r="EM38" s="67">
        <v>98.1</v>
      </c>
      <c r="EN38" s="68">
        <v>99.4</v>
      </c>
      <c r="EP38" s="53"/>
      <c r="ER38" s="66" t="s">
        <v>78</v>
      </c>
      <c r="ES38" s="67">
        <v>98.2</v>
      </c>
      <c r="ET38" s="67">
        <v>98.1</v>
      </c>
      <c r="EU38" s="67">
        <v>97.6</v>
      </c>
      <c r="EV38" s="68">
        <v>99.5</v>
      </c>
    </row>
    <row r="39" spans="2:152" x14ac:dyDescent="0.15">
      <c r="B39" s="53"/>
      <c r="D39" s="66" t="s">
        <v>79</v>
      </c>
      <c r="E39" s="67">
        <v>98.4</v>
      </c>
      <c r="F39" s="67">
        <v>98.3</v>
      </c>
      <c r="G39" s="67">
        <v>98</v>
      </c>
      <c r="H39" s="68">
        <v>99.3</v>
      </c>
      <c r="J39" s="53"/>
      <c r="L39" s="66" t="s">
        <v>79</v>
      </c>
      <c r="M39" s="67">
        <v>98.4</v>
      </c>
      <c r="N39" s="67">
        <v>98.3</v>
      </c>
      <c r="O39" s="67">
        <v>98</v>
      </c>
      <c r="P39" s="68">
        <v>99.5</v>
      </c>
      <c r="R39" s="53"/>
      <c r="T39" s="66" t="s">
        <v>79</v>
      </c>
      <c r="U39" s="67">
        <v>98.6</v>
      </c>
      <c r="V39" s="67">
        <v>98.5</v>
      </c>
      <c r="W39" s="67">
        <v>98.1</v>
      </c>
      <c r="X39" s="68">
        <v>99.5</v>
      </c>
      <c r="Z39" s="53"/>
      <c r="AB39" s="66" t="s">
        <v>79</v>
      </c>
      <c r="AC39" s="67">
        <v>98.4</v>
      </c>
      <c r="AD39" s="67">
        <v>98.3</v>
      </c>
      <c r="AE39" s="67">
        <v>97.8</v>
      </c>
      <c r="AF39" s="68">
        <v>99.5</v>
      </c>
      <c r="AH39" s="53"/>
      <c r="AJ39" s="66" t="s">
        <v>79</v>
      </c>
      <c r="AK39" s="67">
        <v>98.7</v>
      </c>
      <c r="AL39" s="67">
        <v>98.5</v>
      </c>
      <c r="AM39" s="67">
        <v>98</v>
      </c>
      <c r="AN39" s="68">
        <v>99.4</v>
      </c>
      <c r="AP39" s="53"/>
      <c r="AR39" s="66" t="s">
        <v>79</v>
      </c>
      <c r="AS39" s="67">
        <v>97.9</v>
      </c>
      <c r="AT39" s="67">
        <v>97.8</v>
      </c>
      <c r="AU39" s="67">
        <v>97.3</v>
      </c>
      <c r="AV39" s="68">
        <v>99.3</v>
      </c>
      <c r="AX39" s="53"/>
      <c r="AZ39" s="66" t="s">
        <v>79</v>
      </c>
      <c r="BA39" s="67">
        <v>98.8</v>
      </c>
      <c r="BB39" s="67">
        <v>98.7</v>
      </c>
      <c r="BC39" s="67">
        <v>98.2</v>
      </c>
      <c r="BD39" s="68">
        <v>99.6</v>
      </c>
      <c r="BF39" s="53"/>
      <c r="BH39" s="66" t="s">
        <v>79</v>
      </c>
      <c r="BI39" s="67">
        <v>98.7</v>
      </c>
      <c r="BJ39" s="67">
        <v>98.6</v>
      </c>
      <c r="BK39" s="67">
        <v>98</v>
      </c>
      <c r="BL39" s="68">
        <v>99.6</v>
      </c>
      <c r="BN39" s="53"/>
      <c r="BP39" s="66" t="s">
        <v>79</v>
      </c>
      <c r="BQ39" s="67">
        <v>98.7</v>
      </c>
      <c r="BR39" s="67">
        <v>98.6</v>
      </c>
      <c r="BS39" s="67">
        <v>98.2</v>
      </c>
      <c r="BT39" s="68">
        <v>99.6</v>
      </c>
      <c r="BV39" s="53"/>
      <c r="BX39" s="66" t="s">
        <v>79</v>
      </c>
      <c r="BY39" s="67">
        <v>98.7</v>
      </c>
      <c r="BZ39" s="67">
        <v>98.6</v>
      </c>
      <c r="CA39" s="67">
        <v>98.1</v>
      </c>
      <c r="CB39" s="68">
        <v>99.5</v>
      </c>
      <c r="CD39" s="53"/>
      <c r="CF39" s="66" t="s">
        <v>79</v>
      </c>
      <c r="CG39" s="67">
        <v>98.2</v>
      </c>
      <c r="CH39" s="67">
        <v>98</v>
      </c>
      <c r="CI39" s="67">
        <v>97.8</v>
      </c>
      <c r="CJ39" s="68">
        <v>99.4</v>
      </c>
      <c r="CL39" s="53"/>
      <c r="CN39" s="66" t="s">
        <v>79</v>
      </c>
      <c r="CO39" s="67">
        <v>98.1</v>
      </c>
      <c r="CP39" s="67">
        <v>98</v>
      </c>
      <c r="CQ39" s="67">
        <v>97.6</v>
      </c>
      <c r="CR39" s="68">
        <v>99.4</v>
      </c>
      <c r="CT39" s="53"/>
      <c r="CV39" s="66" t="s">
        <v>79</v>
      </c>
      <c r="CW39" s="67">
        <v>98.7</v>
      </c>
      <c r="CX39" s="67">
        <v>98.6</v>
      </c>
      <c r="CY39" s="67">
        <v>98.2</v>
      </c>
      <c r="CZ39" s="68">
        <v>99.6</v>
      </c>
      <c r="DB39" s="53"/>
      <c r="DD39" s="66" t="s">
        <v>79</v>
      </c>
      <c r="DE39" s="67">
        <v>98</v>
      </c>
      <c r="DF39" s="67">
        <v>97.9</v>
      </c>
      <c r="DG39" s="67">
        <v>97.1</v>
      </c>
      <c r="DH39" s="68">
        <v>99.5</v>
      </c>
      <c r="DJ39" s="53"/>
      <c r="DL39" s="66" t="s">
        <v>79</v>
      </c>
      <c r="DM39" s="67">
        <v>97.3</v>
      </c>
      <c r="DN39" s="67">
        <v>97.1</v>
      </c>
      <c r="DO39" s="67">
        <v>96.7</v>
      </c>
      <c r="DP39" s="68">
        <v>99.1</v>
      </c>
      <c r="DR39" s="53"/>
      <c r="DT39" s="66" t="s">
        <v>79</v>
      </c>
      <c r="DU39" s="67">
        <v>99.6</v>
      </c>
      <c r="DV39" s="67">
        <v>99.6</v>
      </c>
      <c r="DW39" s="67">
        <v>99.6</v>
      </c>
      <c r="DX39" s="68">
        <v>99.5</v>
      </c>
      <c r="DZ39" s="53"/>
      <c r="EB39" s="66" t="s">
        <v>79</v>
      </c>
      <c r="EC39" s="67">
        <v>98.4</v>
      </c>
      <c r="ED39" s="67">
        <v>98.2</v>
      </c>
      <c r="EE39" s="67">
        <v>97.8</v>
      </c>
      <c r="EF39" s="68">
        <v>99.3</v>
      </c>
      <c r="EH39" s="53"/>
      <c r="EJ39" s="66" t="s">
        <v>79</v>
      </c>
      <c r="EK39" s="67">
        <v>98.5</v>
      </c>
      <c r="EL39" s="67">
        <v>98.4</v>
      </c>
      <c r="EM39" s="67">
        <v>98</v>
      </c>
      <c r="EN39" s="68">
        <v>99.3</v>
      </c>
      <c r="EP39" s="53"/>
      <c r="ER39" s="66" t="s">
        <v>79</v>
      </c>
      <c r="ES39" s="67">
        <v>98</v>
      </c>
      <c r="ET39" s="67">
        <v>97.9</v>
      </c>
      <c r="EU39" s="67">
        <v>97.4</v>
      </c>
      <c r="EV39" s="68">
        <v>99.4</v>
      </c>
    </row>
    <row r="40" spans="2:152" x14ac:dyDescent="0.15">
      <c r="B40" s="53"/>
      <c r="D40" s="66" t="s">
        <v>80</v>
      </c>
      <c r="E40" s="67">
        <v>98.6</v>
      </c>
      <c r="F40" s="67">
        <v>98.5</v>
      </c>
      <c r="G40" s="67">
        <v>98.3</v>
      </c>
      <c r="H40" s="68">
        <v>99.3</v>
      </c>
      <c r="J40" s="53"/>
      <c r="L40" s="66" t="s">
        <v>80</v>
      </c>
      <c r="M40" s="67">
        <v>98.4</v>
      </c>
      <c r="N40" s="67">
        <v>98.4</v>
      </c>
      <c r="O40" s="67">
        <v>98</v>
      </c>
      <c r="P40" s="68">
        <v>99.5</v>
      </c>
      <c r="R40" s="53"/>
      <c r="T40" s="66" t="s">
        <v>80</v>
      </c>
      <c r="U40" s="67">
        <v>98.7</v>
      </c>
      <c r="V40" s="67">
        <v>98.7</v>
      </c>
      <c r="W40" s="67">
        <v>98.3</v>
      </c>
      <c r="X40" s="68">
        <v>99.5</v>
      </c>
      <c r="Z40" s="53"/>
      <c r="AB40" s="66" t="s">
        <v>80</v>
      </c>
      <c r="AC40" s="67">
        <v>98.4</v>
      </c>
      <c r="AD40" s="67">
        <v>98.4</v>
      </c>
      <c r="AE40" s="67">
        <v>97.8</v>
      </c>
      <c r="AF40" s="68">
        <v>99.6</v>
      </c>
      <c r="AH40" s="53"/>
      <c r="AJ40" s="66" t="s">
        <v>80</v>
      </c>
      <c r="AK40" s="67">
        <v>98.7</v>
      </c>
      <c r="AL40" s="67">
        <v>98.7</v>
      </c>
      <c r="AM40" s="67">
        <v>98.2</v>
      </c>
      <c r="AN40" s="68">
        <v>99.5</v>
      </c>
      <c r="AP40" s="53"/>
      <c r="AR40" s="66" t="s">
        <v>80</v>
      </c>
      <c r="AS40" s="67">
        <v>98</v>
      </c>
      <c r="AT40" s="67">
        <v>98</v>
      </c>
      <c r="AU40" s="67">
        <v>97.4</v>
      </c>
      <c r="AV40" s="68">
        <v>99.4</v>
      </c>
      <c r="AX40" s="53"/>
      <c r="AZ40" s="66" t="s">
        <v>80</v>
      </c>
      <c r="BA40" s="67">
        <v>98.9</v>
      </c>
      <c r="BB40" s="67">
        <v>98.8</v>
      </c>
      <c r="BC40" s="67">
        <v>98.4</v>
      </c>
      <c r="BD40" s="68">
        <v>99.6</v>
      </c>
      <c r="BF40" s="53"/>
      <c r="BH40" s="66" t="s">
        <v>80</v>
      </c>
      <c r="BI40" s="67">
        <v>98.8</v>
      </c>
      <c r="BJ40" s="67">
        <v>98.8</v>
      </c>
      <c r="BK40" s="67">
        <v>98.2</v>
      </c>
      <c r="BL40" s="68">
        <v>99.6</v>
      </c>
      <c r="BN40" s="53"/>
      <c r="BP40" s="66" t="s">
        <v>80</v>
      </c>
      <c r="BQ40" s="67">
        <v>98.8</v>
      </c>
      <c r="BR40" s="67">
        <v>98.8</v>
      </c>
      <c r="BS40" s="67">
        <v>98.4</v>
      </c>
      <c r="BT40" s="68">
        <v>99.6</v>
      </c>
      <c r="BV40" s="53"/>
      <c r="BX40" s="66" t="s">
        <v>80</v>
      </c>
      <c r="BY40" s="67">
        <v>98.7</v>
      </c>
      <c r="BZ40" s="67">
        <v>98.7</v>
      </c>
      <c r="CA40" s="67">
        <v>98.3</v>
      </c>
      <c r="CB40" s="68">
        <v>99.6</v>
      </c>
      <c r="CD40" s="53"/>
      <c r="CF40" s="66" t="s">
        <v>80</v>
      </c>
      <c r="CG40" s="67">
        <v>98.3</v>
      </c>
      <c r="CH40" s="67">
        <v>98.2</v>
      </c>
      <c r="CI40" s="67">
        <v>98</v>
      </c>
      <c r="CJ40" s="68">
        <v>99.4</v>
      </c>
      <c r="CL40" s="53"/>
      <c r="CN40" s="66" t="s">
        <v>80</v>
      </c>
      <c r="CO40" s="67">
        <v>98.1</v>
      </c>
      <c r="CP40" s="67">
        <v>98.1</v>
      </c>
      <c r="CQ40" s="67">
        <v>97.7</v>
      </c>
      <c r="CR40" s="68">
        <v>99.4</v>
      </c>
      <c r="CT40" s="53"/>
      <c r="CV40" s="66" t="s">
        <v>80</v>
      </c>
      <c r="CW40" s="67">
        <v>98.8</v>
      </c>
      <c r="CX40" s="67">
        <v>98.7</v>
      </c>
      <c r="CY40" s="67">
        <v>98.4</v>
      </c>
      <c r="CZ40" s="68">
        <v>99.6</v>
      </c>
      <c r="DB40" s="53"/>
      <c r="DD40" s="66" t="s">
        <v>80</v>
      </c>
      <c r="DE40" s="67">
        <v>98</v>
      </c>
      <c r="DF40" s="67">
        <v>97.9</v>
      </c>
      <c r="DG40" s="67">
        <v>97.2</v>
      </c>
      <c r="DH40" s="68">
        <v>99.4</v>
      </c>
      <c r="DJ40" s="53"/>
      <c r="DL40" s="66" t="s">
        <v>80</v>
      </c>
      <c r="DM40" s="67">
        <v>97.4</v>
      </c>
      <c r="DN40" s="67">
        <v>97.3</v>
      </c>
      <c r="DO40" s="67">
        <v>96.8</v>
      </c>
      <c r="DP40" s="68">
        <v>99.1</v>
      </c>
      <c r="DR40" s="53"/>
      <c r="DT40" s="66" t="s">
        <v>80</v>
      </c>
      <c r="DU40" s="67">
        <v>99.6</v>
      </c>
      <c r="DV40" s="67">
        <v>99.6</v>
      </c>
      <c r="DW40" s="67">
        <v>99.6</v>
      </c>
      <c r="DX40" s="68">
        <v>99.5</v>
      </c>
      <c r="DZ40" s="53"/>
      <c r="EB40" s="66" t="s">
        <v>80</v>
      </c>
      <c r="EC40" s="67">
        <v>98.4</v>
      </c>
      <c r="ED40" s="67">
        <v>98.4</v>
      </c>
      <c r="EE40" s="67">
        <v>98</v>
      </c>
      <c r="EF40" s="68">
        <v>99.4</v>
      </c>
      <c r="EH40" s="53"/>
      <c r="EJ40" s="66" t="s">
        <v>80</v>
      </c>
      <c r="EK40" s="67">
        <v>98.6</v>
      </c>
      <c r="EL40" s="67">
        <v>98.6</v>
      </c>
      <c r="EM40" s="67">
        <v>98.3</v>
      </c>
      <c r="EN40" s="68">
        <v>99.4</v>
      </c>
      <c r="EP40" s="53"/>
      <c r="ER40" s="66" t="s">
        <v>80</v>
      </c>
      <c r="ES40" s="67">
        <v>98.1</v>
      </c>
      <c r="ET40" s="67">
        <v>98</v>
      </c>
      <c r="EU40" s="67">
        <v>97.5</v>
      </c>
      <c r="EV40" s="68">
        <v>99.5</v>
      </c>
    </row>
    <row r="41" spans="2:152" x14ac:dyDescent="0.15">
      <c r="B41" s="53"/>
      <c r="D41" s="66" t="s">
        <v>81</v>
      </c>
      <c r="E41" s="67">
        <v>98.2</v>
      </c>
      <c r="F41" s="67">
        <v>98.1</v>
      </c>
      <c r="G41" s="67">
        <v>97.8</v>
      </c>
      <c r="H41" s="68">
        <v>99.2</v>
      </c>
      <c r="J41" s="53"/>
      <c r="L41" s="66" t="s">
        <v>81</v>
      </c>
      <c r="M41" s="67">
        <v>98.3</v>
      </c>
      <c r="N41" s="67">
        <v>98.2</v>
      </c>
      <c r="O41" s="67">
        <v>97.9</v>
      </c>
      <c r="P41" s="68">
        <v>99.5</v>
      </c>
      <c r="R41" s="53"/>
      <c r="T41" s="66" t="s">
        <v>81</v>
      </c>
      <c r="U41" s="67">
        <v>98.4</v>
      </c>
      <c r="V41" s="67">
        <v>98.3</v>
      </c>
      <c r="W41" s="67">
        <v>97.9</v>
      </c>
      <c r="X41" s="68">
        <v>99.4</v>
      </c>
      <c r="Z41" s="53"/>
      <c r="AB41" s="66" t="s">
        <v>81</v>
      </c>
      <c r="AC41" s="67">
        <v>98.4</v>
      </c>
      <c r="AD41" s="67">
        <v>98.3</v>
      </c>
      <c r="AE41" s="67">
        <v>97.8</v>
      </c>
      <c r="AF41" s="68">
        <v>99.4</v>
      </c>
      <c r="AH41" s="53"/>
      <c r="AJ41" s="66" t="s">
        <v>81</v>
      </c>
      <c r="AK41" s="67">
        <v>98.4</v>
      </c>
      <c r="AL41" s="67">
        <v>98.3</v>
      </c>
      <c r="AM41" s="67">
        <v>97.8</v>
      </c>
      <c r="AN41" s="68">
        <v>99.3</v>
      </c>
      <c r="AP41" s="53"/>
      <c r="AR41" s="66" t="s">
        <v>81</v>
      </c>
      <c r="AS41" s="67">
        <v>97.9</v>
      </c>
      <c r="AT41" s="67">
        <v>97.8</v>
      </c>
      <c r="AU41" s="67">
        <v>97.3</v>
      </c>
      <c r="AV41" s="68">
        <v>99.2</v>
      </c>
      <c r="AX41" s="53"/>
      <c r="AZ41" s="66" t="s">
        <v>81</v>
      </c>
      <c r="BA41" s="67">
        <v>98.6</v>
      </c>
      <c r="BB41" s="67">
        <v>98.5</v>
      </c>
      <c r="BC41" s="67">
        <v>97.9</v>
      </c>
      <c r="BD41" s="68">
        <v>99.5</v>
      </c>
      <c r="BF41" s="53"/>
      <c r="BH41" s="66" t="s">
        <v>81</v>
      </c>
      <c r="BI41" s="67">
        <v>98.6</v>
      </c>
      <c r="BJ41" s="67">
        <v>98.5</v>
      </c>
      <c r="BK41" s="67">
        <v>97.8</v>
      </c>
      <c r="BL41" s="68">
        <v>99.5</v>
      </c>
      <c r="BN41" s="53"/>
      <c r="BP41" s="66" t="s">
        <v>81</v>
      </c>
      <c r="BQ41" s="67">
        <v>98.5</v>
      </c>
      <c r="BR41" s="67">
        <v>98.4</v>
      </c>
      <c r="BS41" s="67">
        <v>97.9</v>
      </c>
      <c r="BT41" s="68">
        <v>99.5</v>
      </c>
      <c r="BV41" s="53"/>
      <c r="BX41" s="66" t="s">
        <v>81</v>
      </c>
      <c r="BY41" s="67">
        <v>98.5</v>
      </c>
      <c r="BZ41" s="67">
        <v>98.5</v>
      </c>
      <c r="CA41" s="67">
        <v>98</v>
      </c>
      <c r="CB41" s="68">
        <v>99.4</v>
      </c>
      <c r="CD41" s="53"/>
      <c r="CF41" s="66" t="s">
        <v>81</v>
      </c>
      <c r="CG41" s="67">
        <v>98.1</v>
      </c>
      <c r="CH41" s="67">
        <v>97.9</v>
      </c>
      <c r="CI41" s="67">
        <v>97.6</v>
      </c>
      <c r="CJ41" s="68">
        <v>99.3</v>
      </c>
      <c r="CL41" s="53"/>
      <c r="CN41" s="66" t="s">
        <v>81</v>
      </c>
      <c r="CO41" s="67">
        <v>98</v>
      </c>
      <c r="CP41" s="67">
        <v>97.9</v>
      </c>
      <c r="CQ41" s="67">
        <v>97.5</v>
      </c>
      <c r="CR41" s="68">
        <v>99.4</v>
      </c>
      <c r="CT41" s="53"/>
      <c r="CV41" s="66" t="s">
        <v>81</v>
      </c>
      <c r="CW41" s="67">
        <v>98.5</v>
      </c>
      <c r="CX41" s="67">
        <v>98.4</v>
      </c>
      <c r="CY41" s="67">
        <v>97.9</v>
      </c>
      <c r="CZ41" s="68">
        <v>99.6</v>
      </c>
      <c r="DB41" s="53"/>
      <c r="DD41" s="66" t="s">
        <v>81</v>
      </c>
      <c r="DE41" s="67">
        <v>98</v>
      </c>
      <c r="DF41" s="67">
        <v>97.9</v>
      </c>
      <c r="DG41" s="67">
        <v>97.1</v>
      </c>
      <c r="DH41" s="68">
        <v>99.4</v>
      </c>
      <c r="DJ41" s="53"/>
      <c r="DL41" s="66" t="s">
        <v>81</v>
      </c>
      <c r="DM41" s="67">
        <v>97.3</v>
      </c>
      <c r="DN41" s="67">
        <v>97.2</v>
      </c>
      <c r="DO41" s="67">
        <v>96.7</v>
      </c>
      <c r="DP41" s="68">
        <v>99</v>
      </c>
      <c r="DR41" s="53"/>
      <c r="DT41" s="66" t="s">
        <v>81</v>
      </c>
      <c r="DU41" s="67">
        <v>99.5</v>
      </c>
      <c r="DV41" s="67">
        <v>99.4</v>
      </c>
      <c r="DW41" s="67">
        <v>99.4</v>
      </c>
      <c r="DX41" s="68">
        <v>99.5</v>
      </c>
      <c r="DZ41" s="53"/>
      <c r="EB41" s="66" t="s">
        <v>81</v>
      </c>
      <c r="EC41" s="67">
        <v>98.3</v>
      </c>
      <c r="ED41" s="67">
        <v>98.2</v>
      </c>
      <c r="EE41" s="67">
        <v>97.8</v>
      </c>
      <c r="EF41" s="68">
        <v>99.3</v>
      </c>
      <c r="EH41" s="53"/>
      <c r="EJ41" s="66" t="s">
        <v>81</v>
      </c>
      <c r="EK41" s="67">
        <v>98.3</v>
      </c>
      <c r="EL41" s="67">
        <v>98.2</v>
      </c>
      <c r="EM41" s="67">
        <v>97.8</v>
      </c>
      <c r="EN41" s="68">
        <v>99.3</v>
      </c>
      <c r="EP41" s="53"/>
      <c r="ER41" s="66" t="s">
        <v>81</v>
      </c>
      <c r="ES41" s="67">
        <v>98</v>
      </c>
      <c r="ET41" s="67">
        <v>97.9</v>
      </c>
      <c r="EU41" s="67">
        <v>97.4</v>
      </c>
      <c r="EV41" s="68">
        <v>99.3</v>
      </c>
    </row>
    <row r="42" spans="2:152" x14ac:dyDescent="0.15">
      <c r="B42" s="53"/>
      <c r="D42" s="66" t="s">
        <v>82</v>
      </c>
      <c r="E42" s="67">
        <v>98.2</v>
      </c>
      <c r="F42" s="67">
        <v>98.1</v>
      </c>
      <c r="G42" s="67">
        <v>97.8</v>
      </c>
      <c r="H42" s="68">
        <v>99.2</v>
      </c>
      <c r="J42" s="53"/>
      <c r="L42" s="66" t="s">
        <v>82</v>
      </c>
      <c r="M42" s="67">
        <v>98.3</v>
      </c>
      <c r="N42" s="67">
        <v>98.2</v>
      </c>
      <c r="O42" s="67">
        <v>97.9</v>
      </c>
      <c r="P42" s="68">
        <v>99.4</v>
      </c>
      <c r="R42" s="53"/>
      <c r="T42" s="66" t="s">
        <v>82</v>
      </c>
      <c r="U42" s="67">
        <v>98.4</v>
      </c>
      <c r="V42" s="67">
        <v>98.3</v>
      </c>
      <c r="W42" s="67">
        <v>97.9</v>
      </c>
      <c r="X42" s="68">
        <v>99.4</v>
      </c>
      <c r="Z42" s="53"/>
      <c r="AB42" s="66" t="s">
        <v>82</v>
      </c>
      <c r="AC42" s="67">
        <v>98.4</v>
      </c>
      <c r="AD42" s="67">
        <v>98.3</v>
      </c>
      <c r="AE42" s="67">
        <v>97.8</v>
      </c>
      <c r="AF42" s="68">
        <v>99.4</v>
      </c>
      <c r="AH42" s="53"/>
      <c r="AJ42" s="66" t="s">
        <v>82</v>
      </c>
      <c r="AK42" s="67">
        <v>98.5</v>
      </c>
      <c r="AL42" s="67">
        <v>98.3</v>
      </c>
      <c r="AM42" s="67">
        <v>97.8</v>
      </c>
      <c r="AN42" s="68">
        <v>99.4</v>
      </c>
      <c r="AP42" s="53"/>
      <c r="AR42" s="66" t="s">
        <v>82</v>
      </c>
      <c r="AS42" s="67">
        <v>97.9</v>
      </c>
      <c r="AT42" s="67">
        <v>97.8</v>
      </c>
      <c r="AU42" s="67">
        <v>97.3</v>
      </c>
      <c r="AV42" s="68">
        <v>99.2</v>
      </c>
      <c r="AX42" s="53"/>
      <c r="AZ42" s="66" t="s">
        <v>82</v>
      </c>
      <c r="BA42" s="67">
        <v>98.6</v>
      </c>
      <c r="BB42" s="67">
        <v>98.4</v>
      </c>
      <c r="BC42" s="67">
        <v>97.9</v>
      </c>
      <c r="BD42" s="68">
        <v>99.5</v>
      </c>
      <c r="BF42" s="53"/>
      <c r="BH42" s="66" t="s">
        <v>82</v>
      </c>
      <c r="BI42" s="67">
        <v>98.5</v>
      </c>
      <c r="BJ42" s="67">
        <v>98.5</v>
      </c>
      <c r="BK42" s="67">
        <v>97.8</v>
      </c>
      <c r="BL42" s="68">
        <v>99.5</v>
      </c>
      <c r="BN42" s="53"/>
      <c r="BP42" s="66" t="s">
        <v>82</v>
      </c>
      <c r="BQ42" s="67">
        <v>98.5</v>
      </c>
      <c r="BR42" s="67">
        <v>98.4</v>
      </c>
      <c r="BS42" s="67">
        <v>97.8</v>
      </c>
      <c r="BT42" s="68">
        <v>99.5</v>
      </c>
      <c r="BV42" s="53"/>
      <c r="BX42" s="66" t="s">
        <v>82</v>
      </c>
      <c r="BY42" s="67">
        <v>98.5</v>
      </c>
      <c r="BZ42" s="67">
        <v>98.4</v>
      </c>
      <c r="CA42" s="67">
        <v>98</v>
      </c>
      <c r="CB42" s="68">
        <v>99.4</v>
      </c>
      <c r="CD42" s="53"/>
      <c r="CF42" s="66" t="s">
        <v>82</v>
      </c>
      <c r="CG42" s="67">
        <v>98.1</v>
      </c>
      <c r="CH42" s="67">
        <v>97.9</v>
      </c>
      <c r="CI42" s="67">
        <v>97.6</v>
      </c>
      <c r="CJ42" s="68">
        <v>99.3</v>
      </c>
      <c r="CL42" s="53"/>
      <c r="CN42" s="66" t="s">
        <v>82</v>
      </c>
      <c r="CO42" s="67">
        <v>98</v>
      </c>
      <c r="CP42" s="67">
        <v>97.8</v>
      </c>
      <c r="CQ42" s="67">
        <v>97.5</v>
      </c>
      <c r="CR42" s="68">
        <v>99.3</v>
      </c>
      <c r="CT42" s="53"/>
      <c r="CV42" s="66" t="s">
        <v>82</v>
      </c>
      <c r="CW42" s="67">
        <v>98.4</v>
      </c>
      <c r="CX42" s="67">
        <v>98.3</v>
      </c>
      <c r="CY42" s="67">
        <v>97.8</v>
      </c>
      <c r="CZ42" s="68">
        <v>99.5</v>
      </c>
      <c r="DB42" s="53"/>
      <c r="DD42" s="66" t="s">
        <v>82</v>
      </c>
      <c r="DE42" s="67">
        <v>98</v>
      </c>
      <c r="DF42" s="67">
        <v>97.8</v>
      </c>
      <c r="DG42" s="67">
        <v>97.1</v>
      </c>
      <c r="DH42" s="68">
        <v>99.3</v>
      </c>
      <c r="DJ42" s="53"/>
      <c r="DL42" s="66" t="s">
        <v>82</v>
      </c>
      <c r="DM42" s="67">
        <v>97.3</v>
      </c>
      <c r="DN42" s="67">
        <v>97.1</v>
      </c>
      <c r="DO42" s="67">
        <v>96.7</v>
      </c>
      <c r="DP42" s="68">
        <v>99</v>
      </c>
      <c r="DR42" s="53"/>
      <c r="DT42" s="66" t="s">
        <v>82</v>
      </c>
      <c r="DU42" s="67">
        <v>99.4</v>
      </c>
      <c r="DV42" s="67">
        <v>99.4</v>
      </c>
      <c r="DW42" s="67">
        <v>99.3</v>
      </c>
      <c r="DX42" s="68">
        <v>99.5</v>
      </c>
      <c r="DZ42" s="53"/>
      <c r="EB42" s="66" t="s">
        <v>82</v>
      </c>
      <c r="EC42" s="67">
        <v>98.3</v>
      </c>
      <c r="ED42" s="67">
        <v>98.1</v>
      </c>
      <c r="EE42" s="67">
        <v>97.7</v>
      </c>
      <c r="EF42" s="68">
        <v>99.2</v>
      </c>
      <c r="EH42" s="53"/>
      <c r="EJ42" s="66" t="s">
        <v>82</v>
      </c>
      <c r="EK42" s="67">
        <v>98.3</v>
      </c>
      <c r="EL42" s="67">
        <v>98.2</v>
      </c>
      <c r="EM42" s="67">
        <v>97.8</v>
      </c>
      <c r="EN42" s="68">
        <v>99.3</v>
      </c>
      <c r="EP42" s="53"/>
      <c r="ER42" s="66" t="s">
        <v>82</v>
      </c>
      <c r="ES42" s="67">
        <v>98</v>
      </c>
      <c r="ET42" s="67">
        <v>97.9</v>
      </c>
      <c r="EU42" s="67">
        <v>97.4</v>
      </c>
      <c r="EV42" s="68">
        <v>99.3</v>
      </c>
    </row>
    <row r="43" spans="2:152" x14ac:dyDescent="0.15">
      <c r="B43" s="53"/>
      <c r="D43" s="66" t="s">
        <v>83</v>
      </c>
      <c r="E43" s="67">
        <v>98.1</v>
      </c>
      <c r="F43" s="67">
        <v>97.9</v>
      </c>
      <c r="G43" s="67">
        <v>97.6</v>
      </c>
      <c r="H43" s="68">
        <v>99.1</v>
      </c>
      <c r="J43" s="53"/>
      <c r="L43" s="66" t="s">
        <v>83</v>
      </c>
      <c r="M43" s="67">
        <v>98</v>
      </c>
      <c r="N43" s="67">
        <v>97.9</v>
      </c>
      <c r="O43" s="67">
        <v>97.5</v>
      </c>
      <c r="P43" s="68">
        <v>99.4</v>
      </c>
      <c r="R43" s="53"/>
      <c r="T43" s="66" t="s">
        <v>83</v>
      </c>
      <c r="U43" s="67">
        <v>98.3</v>
      </c>
      <c r="V43" s="67">
        <v>98.2</v>
      </c>
      <c r="W43" s="67">
        <v>97.7</v>
      </c>
      <c r="X43" s="68">
        <v>99.5</v>
      </c>
      <c r="Z43" s="53"/>
      <c r="AB43" s="66" t="s">
        <v>83</v>
      </c>
      <c r="AC43" s="67">
        <v>98.1</v>
      </c>
      <c r="AD43" s="67">
        <v>97.9</v>
      </c>
      <c r="AE43" s="67">
        <v>97.3</v>
      </c>
      <c r="AF43" s="68">
        <v>99.4</v>
      </c>
      <c r="AH43" s="53"/>
      <c r="AJ43" s="66" t="s">
        <v>83</v>
      </c>
      <c r="AK43" s="67">
        <v>98.3</v>
      </c>
      <c r="AL43" s="67">
        <v>98.1</v>
      </c>
      <c r="AM43" s="67">
        <v>97.5</v>
      </c>
      <c r="AN43" s="68">
        <v>99.3</v>
      </c>
      <c r="AP43" s="53"/>
      <c r="AR43" s="66" t="s">
        <v>83</v>
      </c>
      <c r="AS43" s="67">
        <v>97.5</v>
      </c>
      <c r="AT43" s="67">
        <v>97.4</v>
      </c>
      <c r="AU43" s="67">
        <v>96.7</v>
      </c>
      <c r="AV43" s="68">
        <v>99.1</v>
      </c>
      <c r="AX43" s="53"/>
      <c r="AZ43" s="66" t="s">
        <v>83</v>
      </c>
      <c r="BA43" s="67">
        <v>98.5</v>
      </c>
      <c r="BB43" s="67">
        <v>98.3</v>
      </c>
      <c r="BC43" s="67">
        <v>97.7</v>
      </c>
      <c r="BD43" s="68">
        <v>99.5</v>
      </c>
      <c r="BF43" s="53"/>
      <c r="BH43" s="66" t="s">
        <v>83</v>
      </c>
      <c r="BI43" s="67">
        <v>98.4</v>
      </c>
      <c r="BJ43" s="67">
        <v>98.3</v>
      </c>
      <c r="BK43" s="67">
        <v>97.5</v>
      </c>
      <c r="BL43" s="68">
        <v>99.5</v>
      </c>
      <c r="BN43" s="53"/>
      <c r="BP43" s="66" t="s">
        <v>83</v>
      </c>
      <c r="BQ43" s="67">
        <v>98.4</v>
      </c>
      <c r="BR43" s="67">
        <v>98.3</v>
      </c>
      <c r="BS43" s="67">
        <v>97.7</v>
      </c>
      <c r="BT43" s="68">
        <v>99.5</v>
      </c>
      <c r="BV43" s="53"/>
      <c r="BX43" s="66" t="s">
        <v>83</v>
      </c>
      <c r="BY43" s="67">
        <v>98.3</v>
      </c>
      <c r="BZ43" s="67">
        <v>98.2</v>
      </c>
      <c r="CA43" s="67">
        <v>97.7</v>
      </c>
      <c r="CB43" s="68">
        <v>99.4</v>
      </c>
      <c r="CD43" s="53"/>
      <c r="CF43" s="66" t="s">
        <v>83</v>
      </c>
      <c r="CG43" s="67">
        <v>97.8</v>
      </c>
      <c r="CH43" s="67">
        <v>97.6</v>
      </c>
      <c r="CI43" s="67">
        <v>97.3</v>
      </c>
      <c r="CJ43" s="68">
        <v>99.3</v>
      </c>
      <c r="CL43" s="53"/>
      <c r="CN43" s="66" t="s">
        <v>83</v>
      </c>
      <c r="CO43" s="67">
        <v>97.7</v>
      </c>
      <c r="CP43" s="67">
        <v>97.5</v>
      </c>
      <c r="CQ43" s="67">
        <v>97</v>
      </c>
      <c r="CR43" s="68">
        <v>99.4</v>
      </c>
      <c r="CT43" s="53"/>
      <c r="CV43" s="66" t="s">
        <v>83</v>
      </c>
      <c r="CW43" s="67">
        <v>98.3</v>
      </c>
      <c r="CX43" s="67">
        <v>98.2</v>
      </c>
      <c r="CY43" s="67">
        <v>97.7</v>
      </c>
      <c r="CZ43" s="68">
        <v>99.6</v>
      </c>
      <c r="DB43" s="53"/>
      <c r="DD43" s="66" t="s">
        <v>83</v>
      </c>
      <c r="DE43" s="67">
        <v>97.6</v>
      </c>
      <c r="DF43" s="67">
        <v>97.5</v>
      </c>
      <c r="DG43" s="67">
        <v>96.5</v>
      </c>
      <c r="DH43" s="68">
        <v>99.4</v>
      </c>
      <c r="DJ43" s="53"/>
      <c r="DL43" s="66" t="s">
        <v>83</v>
      </c>
      <c r="DM43" s="67">
        <v>96.8</v>
      </c>
      <c r="DN43" s="67">
        <v>96.6</v>
      </c>
      <c r="DO43" s="67">
        <v>96</v>
      </c>
      <c r="DP43" s="68">
        <v>98.9</v>
      </c>
      <c r="DR43" s="53"/>
      <c r="DT43" s="66" t="s">
        <v>83</v>
      </c>
      <c r="DU43" s="67">
        <v>99.4</v>
      </c>
      <c r="DV43" s="67">
        <v>99.3</v>
      </c>
      <c r="DW43" s="67">
        <v>99.3</v>
      </c>
      <c r="DX43" s="68">
        <v>99.4</v>
      </c>
      <c r="DZ43" s="53"/>
      <c r="EB43" s="66" t="s">
        <v>83</v>
      </c>
      <c r="EC43" s="67">
        <v>98</v>
      </c>
      <c r="ED43" s="67">
        <v>97.9</v>
      </c>
      <c r="EE43" s="67">
        <v>97.4</v>
      </c>
      <c r="EF43" s="68">
        <v>99.2</v>
      </c>
      <c r="EH43" s="53"/>
      <c r="EJ43" s="66" t="s">
        <v>83</v>
      </c>
      <c r="EK43" s="67">
        <v>98.1</v>
      </c>
      <c r="EL43" s="67">
        <v>98</v>
      </c>
      <c r="EM43" s="67">
        <v>97.6</v>
      </c>
      <c r="EN43" s="68">
        <v>99.2</v>
      </c>
      <c r="EP43" s="53"/>
      <c r="ER43" s="66" t="s">
        <v>83</v>
      </c>
      <c r="ES43" s="67">
        <v>97.6</v>
      </c>
      <c r="ET43" s="67">
        <v>97.5</v>
      </c>
      <c r="EU43" s="67">
        <v>96.8</v>
      </c>
      <c r="EV43" s="68">
        <v>99.3</v>
      </c>
    </row>
    <row r="44" spans="2:152" x14ac:dyDescent="0.15">
      <c r="B44" s="53"/>
      <c r="D44" s="66" t="s">
        <v>84</v>
      </c>
      <c r="E44" s="67">
        <v>98.1</v>
      </c>
      <c r="F44" s="67">
        <v>97.9</v>
      </c>
      <c r="G44" s="67">
        <v>97.5</v>
      </c>
      <c r="H44" s="68">
        <v>99.2</v>
      </c>
      <c r="J44" s="53"/>
      <c r="L44" s="66" t="s">
        <v>84</v>
      </c>
      <c r="M44" s="67">
        <v>98</v>
      </c>
      <c r="N44" s="67">
        <v>97.9</v>
      </c>
      <c r="O44" s="67">
        <v>97.3</v>
      </c>
      <c r="P44" s="68">
        <v>99.9</v>
      </c>
      <c r="R44" s="53"/>
      <c r="T44" s="66" t="s">
        <v>84</v>
      </c>
      <c r="U44" s="67">
        <v>98.2</v>
      </c>
      <c r="V44" s="67">
        <v>98.1</v>
      </c>
      <c r="W44" s="67">
        <v>97.5</v>
      </c>
      <c r="X44" s="68">
        <v>99.7</v>
      </c>
      <c r="Z44" s="53"/>
      <c r="AB44" s="66" t="s">
        <v>84</v>
      </c>
      <c r="AC44" s="67">
        <v>98</v>
      </c>
      <c r="AD44" s="67">
        <v>97.8</v>
      </c>
      <c r="AE44" s="67">
        <v>97</v>
      </c>
      <c r="AF44" s="68">
        <v>99.6</v>
      </c>
      <c r="AH44" s="53"/>
      <c r="AJ44" s="66" t="s">
        <v>84</v>
      </c>
      <c r="AK44" s="67">
        <v>98.3</v>
      </c>
      <c r="AL44" s="67">
        <v>98</v>
      </c>
      <c r="AM44" s="67">
        <v>97.3</v>
      </c>
      <c r="AN44" s="68">
        <v>99.4</v>
      </c>
      <c r="AP44" s="53"/>
      <c r="AR44" s="66" t="s">
        <v>84</v>
      </c>
      <c r="AS44" s="67">
        <v>97.4</v>
      </c>
      <c r="AT44" s="67">
        <v>97.3</v>
      </c>
      <c r="AU44" s="67">
        <v>96.4</v>
      </c>
      <c r="AV44" s="68">
        <v>99.3</v>
      </c>
      <c r="AX44" s="53"/>
      <c r="AZ44" s="66" t="s">
        <v>84</v>
      </c>
      <c r="BA44" s="67">
        <v>98.5</v>
      </c>
      <c r="BB44" s="67">
        <v>98.3</v>
      </c>
      <c r="BC44" s="67">
        <v>97.5</v>
      </c>
      <c r="BD44" s="68">
        <v>99.8</v>
      </c>
      <c r="BF44" s="53"/>
      <c r="BH44" s="66" t="s">
        <v>84</v>
      </c>
      <c r="BI44" s="67">
        <v>98.4</v>
      </c>
      <c r="BJ44" s="67">
        <v>98.3</v>
      </c>
      <c r="BK44" s="67">
        <v>97.3</v>
      </c>
      <c r="BL44" s="68">
        <v>99.8</v>
      </c>
      <c r="BN44" s="53"/>
      <c r="BP44" s="66" t="s">
        <v>84</v>
      </c>
      <c r="BQ44" s="67">
        <v>98.4</v>
      </c>
      <c r="BR44" s="67">
        <v>98.3</v>
      </c>
      <c r="BS44" s="67">
        <v>97.5</v>
      </c>
      <c r="BT44" s="68">
        <v>99.8</v>
      </c>
      <c r="BV44" s="53"/>
      <c r="BX44" s="66" t="s">
        <v>84</v>
      </c>
      <c r="BY44" s="67">
        <v>98.3</v>
      </c>
      <c r="BZ44" s="67">
        <v>98.2</v>
      </c>
      <c r="CA44" s="67">
        <v>97.5</v>
      </c>
      <c r="CB44" s="68">
        <v>99.7</v>
      </c>
      <c r="CD44" s="53"/>
      <c r="CF44" s="66" t="s">
        <v>84</v>
      </c>
      <c r="CG44" s="67">
        <v>97.6</v>
      </c>
      <c r="CH44" s="67">
        <v>97.4</v>
      </c>
      <c r="CI44" s="67">
        <v>97</v>
      </c>
      <c r="CJ44" s="68">
        <v>99.4</v>
      </c>
      <c r="CL44" s="53"/>
      <c r="CN44" s="66" t="s">
        <v>84</v>
      </c>
      <c r="CO44" s="67">
        <v>97.4</v>
      </c>
      <c r="CP44" s="67">
        <v>97.2</v>
      </c>
      <c r="CQ44" s="67">
        <v>96.6</v>
      </c>
      <c r="CR44" s="68">
        <v>99.5</v>
      </c>
      <c r="CT44" s="53"/>
      <c r="CV44" s="66" t="s">
        <v>84</v>
      </c>
      <c r="CW44" s="67">
        <v>98.3</v>
      </c>
      <c r="CX44" s="67">
        <v>98.1</v>
      </c>
      <c r="CY44" s="67">
        <v>97.4</v>
      </c>
      <c r="CZ44" s="68">
        <v>99.8</v>
      </c>
      <c r="DB44" s="53"/>
      <c r="DD44" s="66" t="s">
        <v>84</v>
      </c>
      <c r="DE44" s="67">
        <v>97.4</v>
      </c>
      <c r="DF44" s="67">
        <v>97.3</v>
      </c>
      <c r="DG44" s="67">
        <v>96.1</v>
      </c>
      <c r="DH44" s="68">
        <v>99.6</v>
      </c>
      <c r="DJ44" s="53"/>
      <c r="DL44" s="66" t="s">
        <v>84</v>
      </c>
      <c r="DM44" s="67">
        <v>96.5</v>
      </c>
      <c r="DN44" s="67">
        <v>96.3</v>
      </c>
      <c r="DO44" s="67">
        <v>95.6</v>
      </c>
      <c r="DP44" s="68">
        <v>99</v>
      </c>
      <c r="DR44" s="53"/>
      <c r="DT44" s="66" t="s">
        <v>84</v>
      </c>
      <c r="DU44" s="67">
        <v>99.4</v>
      </c>
      <c r="DV44" s="67">
        <v>99.3</v>
      </c>
      <c r="DW44" s="67">
        <v>99.2</v>
      </c>
      <c r="DX44" s="68">
        <v>99.8</v>
      </c>
      <c r="DZ44" s="53"/>
      <c r="EB44" s="66" t="s">
        <v>84</v>
      </c>
      <c r="EC44" s="67">
        <v>97.9</v>
      </c>
      <c r="ED44" s="67">
        <v>97.8</v>
      </c>
      <c r="EE44" s="67">
        <v>97.1</v>
      </c>
      <c r="EF44" s="68">
        <v>99.4</v>
      </c>
      <c r="EH44" s="53"/>
      <c r="EJ44" s="66" t="s">
        <v>84</v>
      </c>
      <c r="EK44" s="67">
        <v>98.1</v>
      </c>
      <c r="EL44" s="67">
        <v>97.9</v>
      </c>
      <c r="EM44" s="67">
        <v>97.5</v>
      </c>
      <c r="EN44" s="68">
        <v>99.4</v>
      </c>
      <c r="EP44" s="53"/>
      <c r="ER44" s="66" t="s">
        <v>84</v>
      </c>
      <c r="ES44" s="67">
        <v>97.5</v>
      </c>
      <c r="ET44" s="67">
        <v>97.3</v>
      </c>
      <c r="EU44" s="67">
        <v>96.6</v>
      </c>
      <c r="EV44" s="68">
        <v>99.5</v>
      </c>
    </row>
    <row r="45" spans="2:152" x14ac:dyDescent="0.15">
      <c r="B45" s="53"/>
      <c r="D45" s="66" t="s">
        <v>85</v>
      </c>
      <c r="E45" s="67">
        <v>98</v>
      </c>
      <c r="F45" s="67">
        <v>97.8</v>
      </c>
      <c r="G45" s="67">
        <v>97.4</v>
      </c>
      <c r="H45" s="68">
        <v>99.1</v>
      </c>
      <c r="J45" s="53"/>
      <c r="L45" s="66" t="s">
        <v>85</v>
      </c>
      <c r="M45" s="67">
        <v>97.9</v>
      </c>
      <c r="N45" s="67">
        <v>97.8</v>
      </c>
      <c r="O45" s="67">
        <v>97.2</v>
      </c>
      <c r="P45" s="68">
        <v>99.8</v>
      </c>
      <c r="R45" s="53"/>
      <c r="T45" s="66" t="s">
        <v>85</v>
      </c>
      <c r="U45" s="67">
        <v>98.2</v>
      </c>
      <c r="V45" s="67">
        <v>98</v>
      </c>
      <c r="W45" s="67">
        <v>97.4</v>
      </c>
      <c r="X45" s="68">
        <v>99.6</v>
      </c>
      <c r="Z45" s="53"/>
      <c r="AB45" s="66" t="s">
        <v>85</v>
      </c>
      <c r="AC45" s="67">
        <v>97.9</v>
      </c>
      <c r="AD45" s="67">
        <v>97.8</v>
      </c>
      <c r="AE45" s="67">
        <v>97</v>
      </c>
      <c r="AF45" s="68">
        <v>99.5</v>
      </c>
      <c r="AH45" s="53"/>
      <c r="AJ45" s="66" t="s">
        <v>85</v>
      </c>
      <c r="AK45" s="67">
        <v>98.2</v>
      </c>
      <c r="AL45" s="67">
        <v>98</v>
      </c>
      <c r="AM45" s="67">
        <v>97.3</v>
      </c>
      <c r="AN45" s="68">
        <v>99.3</v>
      </c>
      <c r="AP45" s="53"/>
      <c r="AR45" s="66" t="s">
        <v>85</v>
      </c>
      <c r="AS45" s="67">
        <v>97.3</v>
      </c>
      <c r="AT45" s="67">
        <v>97.2</v>
      </c>
      <c r="AU45" s="67">
        <v>96.4</v>
      </c>
      <c r="AV45" s="68">
        <v>99.2</v>
      </c>
      <c r="AX45" s="53"/>
      <c r="AZ45" s="66" t="s">
        <v>85</v>
      </c>
      <c r="BA45" s="67">
        <v>98.4</v>
      </c>
      <c r="BB45" s="67">
        <v>98.2</v>
      </c>
      <c r="BC45" s="67">
        <v>97.4</v>
      </c>
      <c r="BD45" s="68">
        <v>99.7</v>
      </c>
      <c r="BF45" s="53"/>
      <c r="BH45" s="66" t="s">
        <v>85</v>
      </c>
      <c r="BI45" s="67">
        <v>98.3</v>
      </c>
      <c r="BJ45" s="67">
        <v>98.2</v>
      </c>
      <c r="BK45" s="67">
        <v>97.2</v>
      </c>
      <c r="BL45" s="68">
        <v>99.8</v>
      </c>
      <c r="BN45" s="53"/>
      <c r="BP45" s="66" t="s">
        <v>85</v>
      </c>
      <c r="BQ45" s="67">
        <v>98.3</v>
      </c>
      <c r="BR45" s="67">
        <v>98.2</v>
      </c>
      <c r="BS45" s="67">
        <v>97.4</v>
      </c>
      <c r="BT45" s="68">
        <v>99.7</v>
      </c>
      <c r="BV45" s="53"/>
      <c r="BX45" s="66" t="s">
        <v>85</v>
      </c>
      <c r="BY45" s="67">
        <v>98.3</v>
      </c>
      <c r="BZ45" s="67">
        <v>98.1</v>
      </c>
      <c r="CA45" s="67">
        <v>97.4</v>
      </c>
      <c r="CB45" s="68">
        <v>99.6</v>
      </c>
      <c r="CD45" s="53"/>
      <c r="CF45" s="66" t="s">
        <v>85</v>
      </c>
      <c r="CG45" s="67">
        <v>97.6</v>
      </c>
      <c r="CH45" s="67">
        <v>97.3</v>
      </c>
      <c r="CI45" s="67">
        <v>97</v>
      </c>
      <c r="CJ45" s="68">
        <v>99.3</v>
      </c>
      <c r="CL45" s="53"/>
      <c r="CN45" s="66" t="s">
        <v>85</v>
      </c>
      <c r="CO45" s="67">
        <v>97.4</v>
      </c>
      <c r="CP45" s="67">
        <v>97.2</v>
      </c>
      <c r="CQ45" s="67">
        <v>96.6</v>
      </c>
      <c r="CR45" s="68">
        <v>99.5</v>
      </c>
      <c r="CT45" s="53"/>
      <c r="CV45" s="66" t="s">
        <v>85</v>
      </c>
      <c r="CW45" s="67">
        <v>98.2</v>
      </c>
      <c r="CX45" s="67">
        <v>98.1</v>
      </c>
      <c r="CY45" s="67">
        <v>97.4</v>
      </c>
      <c r="CZ45" s="68">
        <v>99.8</v>
      </c>
      <c r="DB45" s="53"/>
      <c r="DD45" s="66" t="s">
        <v>85</v>
      </c>
      <c r="DE45" s="67">
        <v>97.4</v>
      </c>
      <c r="DF45" s="67">
        <v>97.2</v>
      </c>
      <c r="DG45" s="67">
        <v>96.1</v>
      </c>
      <c r="DH45" s="68">
        <v>99.6</v>
      </c>
      <c r="DJ45" s="53"/>
      <c r="DL45" s="66" t="s">
        <v>85</v>
      </c>
      <c r="DM45" s="67">
        <v>96.5</v>
      </c>
      <c r="DN45" s="67">
        <v>96.2</v>
      </c>
      <c r="DO45" s="67">
        <v>95.6</v>
      </c>
      <c r="DP45" s="68">
        <v>98.9</v>
      </c>
      <c r="DR45" s="53"/>
      <c r="DT45" s="66" t="s">
        <v>85</v>
      </c>
      <c r="DU45" s="67">
        <v>99.3</v>
      </c>
      <c r="DV45" s="67">
        <v>99.2</v>
      </c>
      <c r="DW45" s="67">
        <v>99.1</v>
      </c>
      <c r="DX45" s="68">
        <v>99.8</v>
      </c>
      <c r="DZ45" s="53"/>
      <c r="EB45" s="66" t="s">
        <v>85</v>
      </c>
      <c r="EC45" s="67">
        <v>97.9</v>
      </c>
      <c r="ED45" s="67">
        <v>97.7</v>
      </c>
      <c r="EE45" s="67">
        <v>97.1</v>
      </c>
      <c r="EF45" s="68">
        <v>99.3</v>
      </c>
      <c r="EH45" s="53"/>
      <c r="EJ45" s="66" t="s">
        <v>85</v>
      </c>
      <c r="EK45" s="67">
        <v>98</v>
      </c>
      <c r="EL45" s="67">
        <v>97.8</v>
      </c>
      <c r="EM45" s="67">
        <v>97.4</v>
      </c>
      <c r="EN45" s="68">
        <v>99.3</v>
      </c>
      <c r="EP45" s="53"/>
      <c r="ER45" s="66" t="s">
        <v>85</v>
      </c>
      <c r="ES45" s="67">
        <v>97.4</v>
      </c>
      <c r="ET45" s="67">
        <v>97.3</v>
      </c>
      <c r="EU45" s="67">
        <v>96.5</v>
      </c>
      <c r="EV45" s="68">
        <v>99.5</v>
      </c>
    </row>
    <row r="46" spans="2:152" x14ac:dyDescent="0.15">
      <c r="B46" s="53"/>
      <c r="D46" s="66" t="s">
        <v>86</v>
      </c>
      <c r="E46" s="67">
        <v>98.1</v>
      </c>
      <c r="F46" s="67">
        <v>97.8</v>
      </c>
      <c r="G46" s="67">
        <v>97.4</v>
      </c>
      <c r="H46" s="68">
        <v>99.2</v>
      </c>
      <c r="J46" s="53"/>
      <c r="L46" s="66" t="s">
        <v>86</v>
      </c>
      <c r="M46" s="67">
        <v>97.9</v>
      </c>
      <c r="N46" s="67">
        <v>97.8</v>
      </c>
      <c r="O46" s="67">
        <v>97.2</v>
      </c>
      <c r="P46" s="68">
        <v>99.8</v>
      </c>
      <c r="R46" s="53"/>
      <c r="T46" s="66" t="s">
        <v>86</v>
      </c>
      <c r="U46" s="67">
        <v>98.3</v>
      </c>
      <c r="V46" s="67">
        <v>98.1</v>
      </c>
      <c r="W46" s="67">
        <v>97.4</v>
      </c>
      <c r="X46" s="68">
        <v>99.7</v>
      </c>
      <c r="Z46" s="53"/>
      <c r="AB46" s="66" t="s">
        <v>86</v>
      </c>
      <c r="AC46" s="67">
        <v>98</v>
      </c>
      <c r="AD46" s="67">
        <v>97.8</v>
      </c>
      <c r="AE46" s="67">
        <v>97</v>
      </c>
      <c r="AF46" s="68">
        <v>99.6</v>
      </c>
      <c r="AH46" s="53"/>
      <c r="AJ46" s="66" t="s">
        <v>86</v>
      </c>
      <c r="AK46" s="67">
        <v>98.4</v>
      </c>
      <c r="AL46" s="67">
        <v>98</v>
      </c>
      <c r="AM46" s="67">
        <v>97.3</v>
      </c>
      <c r="AN46" s="68">
        <v>99.4</v>
      </c>
      <c r="AP46" s="53"/>
      <c r="AR46" s="66" t="s">
        <v>86</v>
      </c>
      <c r="AS46" s="67">
        <v>97.4</v>
      </c>
      <c r="AT46" s="67">
        <v>97.2</v>
      </c>
      <c r="AU46" s="67">
        <v>96.4</v>
      </c>
      <c r="AV46" s="68">
        <v>99.3</v>
      </c>
      <c r="AX46" s="53"/>
      <c r="AZ46" s="66" t="s">
        <v>86</v>
      </c>
      <c r="BA46" s="67">
        <v>98.6</v>
      </c>
      <c r="BB46" s="67">
        <v>98.2</v>
      </c>
      <c r="BC46" s="67">
        <v>97.4</v>
      </c>
      <c r="BD46" s="68">
        <v>99.8</v>
      </c>
      <c r="BF46" s="53"/>
      <c r="BH46" s="66" t="s">
        <v>86</v>
      </c>
      <c r="BI46" s="67">
        <v>98.4</v>
      </c>
      <c r="BJ46" s="67">
        <v>98.2</v>
      </c>
      <c r="BK46" s="67">
        <v>97.2</v>
      </c>
      <c r="BL46" s="68">
        <v>99.8</v>
      </c>
      <c r="BN46" s="53"/>
      <c r="BP46" s="66" t="s">
        <v>86</v>
      </c>
      <c r="BQ46" s="67">
        <v>98.4</v>
      </c>
      <c r="BR46" s="67">
        <v>98.2</v>
      </c>
      <c r="BS46" s="67">
        <v>97.4</v>
      </c>
      <c r="BT46" s="68">
        <v>99.8</v>
      </c>
      <c r="BV46" s="53"/>
      <c r="BX46" s="66" t="s">
        <v>86</v>
      </c>
      <c r="BY46" s="67">
        <v>98.4</v>
      </c>
      <c r="BZ46" s="67">
        <v>98.2</v>
      </c>
      <c r="CA46" s="67">
        <v>97.4</v>
      </c>
      <c r="CB46" s="68">
        <v>99.7</v>
      </c>
      <c r="CD46" s="53"/>
      <c r="CF46" s="66" t="s">
        <v>86</v>
      </c>
      <c r="CG46" s="67">
        <v>97.7</v>
      </c>
      <c r="CH46" s="67">
        <v>97.3</v>
      </c>
      <c r="CI46" s="67">
        <v>97</v>
      </c>
      <c r="CJ46" s="68">
        <v>99.3</v>
      </c>
      <c r="CL46" s="53"/>
      <c r="CN46" s="66" t="s">
        <v>86</v>
      </c>
      <c r="CO46" s="67">
        <v>97.5</v>
      </c>
      <c r="CP46" s="67">
        <v>97.2</v>
      </c>
      <c r="CQ46" s="67">
        <v>96.6</v>
      </c>
      <c r="CR46" s="68">
        <v>99.5</v>
      </c>
      <c r="CT46" s="53"/>
      <c r="CV46" s="66" t="s">
        <v>86</v>
      </c>
      <c r="CW46" s="67">
        <v>98.3</v>
      </c>
      <c r="CX46" s="67">
        <v>98.1</v>
      </c>
      <c r="CY46" s="67">
        <v>97.4</v>
      </c>
      <c r="CZ46" s="68">
        <v>99.8</v>
      </c>
      <c r="DB46" s="53"/>
      <c r="DD46" s="66" t="s">
        <v>86</v>
      </c>
      <c r="DE46" s="67">
        <v>97.5</v>
      </c>
      <c r="DF46" s="67">
        <v>97.3</v>
      </c>
      <c r="DG46" s="67">
        <v>96.1</v>
      </c>
      <c r="DH46" s="68">
        <v>99.6</v>
      </c>
      <c r="DJ46" s="53"/>
      <c r="DL46" s="66" t="s">
        <v>86</v>
      </c>
      <c r="DM46" s="67">
        <v>96.5</v>
      </c>
      <c r="DN46" s="67">
        <v>96.3</v>
      </c>
      <c r="DO46" s="67">
        <v>95.6</v>
      </c>
      <c r="DP46" s="68">
        <v>99</v>
      </c>
      <c r="DR46" s="53"/>
      <c r="DT46" s="66" t="s">
        <v>86</v>
      </c>
      <c r="DU46" s="67">
        <v>99.4</v>
      </c>
      <c r="DV46" s="67">
        <v>99.2</v>
      </c>
      <c r="DW46" s="67">
        <v>99.1</v>
      </c>
      <c r="DX46" s="68">
        <v>99.5</v>
      </c>
      <c r="DZ46" s="53"/>
      <c r="EB46" s="66" t="s">
        <v>86</v>
      </c>
      <c r="EC46" s="67">
        <v>98</v>
      </c>
      <c r="ED46" s="67">
        <v>97.7</v>
      </c>
      <c r="EE46" s="67">
        <v>97.1</v>
      </c>
      <c r="EF46" s="68">
        <v>99.4</v>
      </c>
      <c r="EH46" s="53"/>
      <c r="EJ46" s="66" t="s">
        <v>86</v>
      </c>
      <c r="EK46" s="67">
        <v>98.1</v>
      </c>
      <c r="EL46" s="67">
        <v>97.9</v>
      </c>
      <c r="EM46" s="67">
        <v>97.4</v>
      </c>
      <c r="EN46" s="68">
        <v>99.3</v>
      </c>
      <c r="EP46" s="53"/>
      <c r="ER46" s="66" t="s">
        <v>86</v>
      </c>
      <c r="ES46" s="67">
        <v>97.5</v>
      </c>
      <c r="ET46" s="67">
        <v>97.3</v>
      </c>
      <c r="EU46" s="67">
        <v>96.5</v>
      </c>
      <c r="EV46" s="68">
        <v>99.5</v>
      </c>
    </row>
    <row r="47" spans="2:152" x14ac:dyDescent="0.15">
      <c r="B47" s="69"/>
      <c r="C47" s="70"/>
      <c r="D47" s="71" t="s">
        <v>87</v>
      </c>
      <c r="E47" s="72">
        <v>98.4</v>
      </c>
      <c r="F47" s="72">
        <v>98.2</v>
      </c>
      <c r="G47" s="72">
        <v>97.8</v>
      </c>
      <c r="H47" s="73">
        <v>99.6</v>
      </c>
      <c r="J47" s="69"/>
      <c r="K47" s="70"/>
      <c r="L47" s="71" t="s">
        <v>87</v>
      </c>
      <c r="M47" s="72">
        <v>98.3</v>
      </c>
      <c r="N47" s="72">
        <v>98.2</v>
      </c>
      <c r="O47" s="72">
        <v>97.7</v>
      </c>
      <c r="P47" s="73">
        <v>100.1</v>
      </c>
      <c r="R47" s="69"/>
      <c r="S47" s="70"/>
      <c r="T47" s="71" t="s">
        <v>87</v>
      </c>
      <c r="U47" s="72">
        <v>98.6</v>
      </c>
      <c r="V47" s="72">
        <v>98.5</v>
      </c>
      <c r="W47" s="72">
        <v>97.9</v>
      </c>
      <c r="X47" s="73">
        <v>100</v>
      </c>
      <c r="Z47" s="69"/>
      <c r="AA47" s="70"/>
      <c r="AB47" s="71" t="s">
        <v>87</v>
      </c>
      <c r="AC47" s="72">
        <v>98.5</v>
      </c>
      <c r="AD47" s="72">
        <v>98.3</v>
      </c>
      <c r="AE47" s="72">
        <v>97.6</v>
      </c>
      <c r="AF47" s="73">
        <v>99.9</v>
      </c>
      <c r="AH47" s="69"/>
      <c r="AI47" s="70"/>
      <c r="AJ47" s="71" t="s">
        <v>87</v>
      </c>
      <c r="AK47" s="72">
        <v>98.7</v>
      </c>
      <c r="AL47" s="72">
        <v>98.4</v>
      </c>
      <c r="AM47" s="72">
        <v>97.8</v>
      </c>
      <c r="AN47" s="73">
        <v>99.8</v>
      </c>
      <c r="AP47" s="69"/>
      <c r="AQ47" s="70"/>
      <c r="AR47" s="71" t="s">
        <v>87</v>
      </c>
      <c r="AS47" s="72">
        <v>98</v>
      </c>
      <c r="AT47" s="72">
        <v>97.8</v>
      </c>
      <c r="AU47" s="72">
        <v>97.1</v>
      </c>
      <c r="AV47" s="73">
        <v>99.7</v>
      </c>
      <c r="AX47" s="69"/>
      <c r="AY47" s="70"/>
      <c r="AZ47" s="71" t="s">
        <v>87</v>
      </c>
      <c r="BA47" s="72">
        <v>98.9</v>
      </c>
      <c r="BB47" s="72">
        <v>98.6</v>
      </c>
      <c r="BC47" s="72">
        <v>97.8</v>
      </c>
      <c r="BD47" s="73">
        <v>100.1</v>
      </c>
      <c r="BF47" s="69"/>
      <c r="BG47" s="70"/>
      <c r="BH47" s="71" t="s">
        <v>87</v>
      </c>
      <c r="BI47" s="72">
        <v>98.7</v>
      </c>
      <c r="BJ47" s="72">
        <v>98.6</v>
      </c>
      <c r="BK47" s="72">
        <v>97.7</v>
      </c>
      <c r="BL47" s="73">
        <v>100.1</v>
      </c>
      <c r="BN47" s="69"/>
      <c r="BO47" s="70"/>
      <c r="BP47" s="71" t="s">
        <v>87</v>
      </c>
      <c r="BQ47" s="72">
        <v>98.7</v>
      </c>
      <c r="BR47" s="72">
        <v>98.5</v>
      </c>
      <c r="BS47" s="72">
        <v>97.8</v>
      </c>
      <c r="BT47" s="73">
        <v>100.1</v>
      </c>
      <c r="BV47" s="69"/>
      <c r="BW47" s="70"/>
      <c r="BX47" s="71" t="s">
        <v>87</v>
      </c>
      <c r="BY47" s="72">
        <v>98.7</v>
      </c>
      <c r="BZ47" s="72">
        <v>98.5</v>
      </c>
      <c r="CA47" s="72">
        <v>97.8</v>
      </c>
      <c r="CB47" s="73">
        <v>100</v>
      </c>
      <c r="CD47" s="69"/>
      <c r="CE47" s="70"/>
      <c r="CF47" s="71" t="s">
        <v>87</v>
      </c>
      <c r="CG47" s="72">
        <v>98.1</v>
      </c>
      <c r="CH47" s="72">
        <v>97.8</v>
      </c>
      <c r="CI47" s="72">
        <v>97.5</v>
      </c>
      <c r="CJ47" s="73">
        <v>99.8</v>
      </c>
      <c r="CL47" s="69"/>
      <c r="CM47" s="70"/>
      <c r="CN47" s="71" t="s">
        <v>87</v>
      </c>
      <c r="CO47" s="72">
        <v>98</v>
      </c>
      <c r="CP47" s="72">
        <v>97.7</v>
      </c>
      <c r="CQ47" s="72">
        <v>97.2</v>
      </c>
      <c r="CR47" s="73">
        <v>99.9</v>
      </c>
      <c r="CT47" s="69"/>
      <c r="CU47" s="70"/>
      <c r="CV47" s="71" t="s">
        <v>87</v>
      </c>
      <c r="CW47" s="72">
        <v>98.6</v>
      </c>
      <c r="CX47" s="72">
        <v>98.5</v>
      </c>
      <c r="CY47" s="72">
        <v>97.8</v>
      </c>
      <c r="CZ47" s="73">
        <v>100.1</v>
      </c>
      <c r="DB47" s="69"/>
      <c r="DC47" s="70"/>
      <c r="DD47" s="71" t="s">
        <v>87</v>
      </c>
      <c r="DE47" s="72">
        <v>98.1</v>
      </c>
      <c r="DF47" s="72">
        <v>97.9</v>
      </c>
      <c r="DG47" s="72">
        <v>97</v>
      </c>
      <c r="DH47" s="73">
        <v>100</v>
      </c>
      <c r="DJ47" s="69"/>
      <c r="DK47" s="70"/>
      <c r="DL47" s="71" t="s">
        <v>87</v>
      </c>
      <c r="DM47" s="72">
        <v>97.3</v>
      </c>
      <c r="DN47" s="72">
        <v>97.1</v>
      </c>
      <c r="DO47" s="72">
        <v>96.5</v>
      </c>
      <c r="DP47" s="73">
        <v>99.5</v>
      </c>
      <c r="DR47" s="69"/>
      <c r="DS47" s="70"/>
      <c r="DT47" s="71" t="s">
        <v>87</v>
      </c>
      <c r="DU47" s="72">
        <v>99.4</v>
      </c>
      <c r="DV47" s="72">
        <v>99.2</v>
      </c>
      <c r="DW47" s="72">
        <v>99.1</v>
      </c>
      <c r="DX47" s="73">
        <v>99.7</v>
      </c>
      <c r="DZ47" s="69"/>
      <c r="EA47" s="70"/>
      <c r="EB47" s="71" t="s">
        <v>87</v>
      </c>
      <c r="EC47" s="72">
        <v>98.4</v>
      </c>
      <c r="ED47" s="72">
        <v>98.1</v>
      </c>
      <c r="EE47" s="72">
        <v>97.6</v>
      </c>
      <c r="EF47" s="73">
        <v>99.8</v>
      </c>
      <c r="EH47" s="69"/>
      <c r="EI47" s="70"/>
      <c r="EJ47" s="71" t="s">
        <v>87</v>
      </c>
      <c r="EK47" s="72">
        <v>98.5</v>
      </c>
      <c r="EL47" s="72">
        <v>98.2</v>
      </c>
      <c r="EM47" s="72">
        <v>97.8</v>
      </c>
      <c r="EN47" s="73">
        <v>99.7</v>
      </c>
      <c r="EP47" s="69"/>
      <c r="EQ47" s="70"/>
      <c r="ER47" s="71" t="s">
        <v>87</v>
      </c>
      <c r="ES47" s="72">
        <v>98.1</v>
      </c>
      <c r="ET47" s="72">
        <v>97.9</v>
      </c>
      <c r="EU47" s="72">
        <v>97.2</v>
      </c>
      <c r="EV47" s="73">
        <v>99.9</v>
      </c>
    </row>
    <row r="48" spans="2:152" x14ac:dyDescent="0.15">
      <c r="B48" s="53" t="s">
        <v>69</v>
      </c>
      <c r="D48" s="66" t="s">
        <v>76</v>
      </c>
      <c r="E48" s="67">
        <v>98.5</v>
      </c>
      <c r="F48" s="67">
        <v>98.4</v>
      </c>
      <c r="G48" s="67">
        <v>98</v>
      </c>
      <c r="H48" s="68">
        <v>99.8</v>
      </c>
      <c r="J48" s="53" t="s">
        <v>69</v>
      </c>
      <c r="L48" s="66" t="s">
        <v>76</v>
      </c>
      <c r="M48" s="67">
        <v>98.7</v>
      </c>
      <c r="N48" s="67">
        <v>98.6</v>
      </c>
      <c r="O48" s="67">
        <v>98.2</v>
      </c>
      <c r="P48" s="68">
        <v>100.3</v>
      </c>
      <c r="R48" s="53" t="s">
        <v>69</v>
      </c>
      <c r="T48" s="66" t="s">
        <v>76</v>
      </c>
      <c r="U48" s="67">
        <v>98.8</v>
      </c>
      <c r="V48" s="67">
        <v>98.7</v>
      </c>
      <c r="W48" s="67">
        <v>98.1</v>
      </c>
      <c r="X48" s="68">
        <v>100.3</v>
      </c>
      <c r="Z48" s="53" t="s">
        <v>69</v>
      </c>
      <c r="AB48" s="66" t="s">
        <v>76</v>
      </c>
      <c r="AC48" s="67">
        <v>98.9</v>
      </c>
      <c r="AD48" s="67">
        <v>98.8</v>
      </c>
      <c r="AE48" s="67">
        <v>98.2</v>
      </c>
      <c r="AF48" s="68">
        <v>100.1</v>
      </c>
      <c r="AH48" s="53" t="s">
        <v>69</v>
      </c>
      <c r="AJ48" s="66" t="s">
        <v>76</v>
      </c>
      <c r="AK48" s="67">
        <v>98.9</v>
      </c>
      <c r="AL48" s="67">
        <v>98.7</v>
      </c>
      <c r="AM48" s="67">
        <v>98</v>
      </c>
      <c r="AN48" s="68">
        <v>100</v>
      </c>
      <c r="AP48" s="53" t="s">
        <v>69</v>
      </c>
      <c r="AR48" s="66" t="s">
        <v>76</v>
      </c>
      <c r="AS48" s="67">
        <v>98.5</v>
      </c>
      <c r="AT48" s="67">
        <v>98.4</v>
      </c>
      <c r="AU48" s="67">
        <v>97.8</v>
      </c>
      <c r="AV48" s="68">
        <v>99.9</v>
      </c>
      <c r="AX48" s="53" t="s">
        <v>69</v>
      </c>
      <c r="AZ48" s="66" t="s">
        <v>76</v>
      </c>
      <c r="BA48" s="67">
        <v>99</v>
      </c>
      <c r="BB48" s="67">
        <v>98.8</v>
      </c>
      <c r="BC48" s="67">
        <v>98</v>
      </c>
      <c r="BD48" s="68">
        <v>100.3</v>
      </c>
      <c r="BF48" s="53" t="s">
        <v>69</v>
      </c>
      <c r="BH48" s="66" t="s">
        <v>76</v>
      </c>
      <c r="BI48" s="67">
        <v>99</v>
      </c>
      <c r="BJ48" s="67">
        <v>98.9</v>
      </c>
      <c r="BK48" s="67">
        <v>97.9</v>
      </c>
      <c r="BL48" s="68">
        <v>100.3</v>
      </c>
      <c r="BN48" s="53" t="s">
        <v>69</v>
      </c>
      <c r="BP48" s="66" t="s">
        <v>76</v>
      </c>
      <c r="BQ48" s="67">
        <v>98.8</v>
      </c>
      <c r="BR48" s="67">
        <v>98.7</v>
      </c>
      <c r="BS48" s="67">
        <v>97.9</v>
      </c>
      <c r="BT48" s="68">
        <v>100.3</v>
      </c>
      <c r="BV48" s="53" t="s">
        <v>69</v>
      </c>
      <c r="BX48" s="66" t="s">
        <v>76</v>
      </c>
      <c r="BY48" s="67">
        <v>98.9</v>
      </c>
      <c r="BZ48" s="67">
        <v>98.8</v>
      </c>
      <c r="CA48" s="67">
        <v>98.1</v>
      </c>
      <c r="CB48" s="68">
        <v>100.2</v>
      </c>
      <c r="CD48" s="53" t="s">
        <v>69</v>
      </c>
      <c r="CF48" s="66" t="s">
        <v>76</v>
      </c>
      <c r="CG48" s="67">
        <v>98.4</v>
      </c>
      <c r="CH48" s="67">
        <v>98.1</v>
      </c>
      <c r="CI48" s="67">
        <v>97.8</v>
      </c>
      <c r="CJ48" s="68">
        <v>100.2</v>
      </c>
      <c r="CL48" s="53" t="s">
        <v>69</v>
      </c>
      <c r="CN48" s="66" t="s">
        <v>76</v>
      </c>
      <c r="CO48" s="67">
        <v>98.4</v>
      </c>
      <c r="CP48" s="67">
        <v>98.2</v>
      </c>
      <c r="CQ48" s="67">
        <v>97.7</v>
      </c>
      <c r="CR48" s="68">
        <v>100.2</v>
      </c>
      <c r="CT48" s="53" t="s">
        <v>69</v>
      </c>
      <c r="CV48" s="66" t="s">
        <v>76</v>
      </c>
      <c r="CW48" s="67">
        <v>98.8</v>
      </c>
      <c r="CX48" s="67">
        <v>98.7</v>
      </c>
      <c r="CY48" s="67">
        <v>98</v>
      </c>
      <c r="CZ48" s="68">
        <v>100.3</v>
      </c>
      <c r="DB48" s="53" t="s">
        <v>69</v>
      </c>
      <c r="DD48" s="66" t="s">
        <v>76</v>
      </c>
      <c r="DE48" s="67">
        <v>98.6</v>
      </c>
      <c r="DF48" s="67">
        <v>98.5</v>
      </c>
      <c r="DG48" s="67">
        <v>97.6</v>
      </c>
      <c r="DH48" s="68">
        <v>100.3</v>
      </c>
      <c r="DJ48" s="53" t="s">
        <v>69</v>
      </c>
      <c r="DL48" s="66" t="s">
        <v>76</v>
      </c>
      <c r="DM48" s="67">
        <v>97.9</v>
      </c>
      <c r="DN48" s="67">
        <v>97.8</v>
      </c>
      <c r="DO48" s="67">
        <v>97.3</v>
      </c>
      <c r="DP48" s="68">
        <v>99.9</v>
      </c>
      <c r="DR48" s="53" t="s">
        <v>69</v>
      </c>
      <c r="DT48" s="66" t="s">
        <v>76</v>
      </c>
      <c r="DU48" s="67">
        <v>99.4</v>
      </c>
      <c r="DV48" s="67">
        <v>99.3</v>
      </c>
      <c r="DW48" s="67">
        <v>99.2</v>
      </c>
      <c r="DX48" s="68">
        <v>99.9</v>
      </c>
      <c r="DZ48" s="53" t="s">
        <v>69</v>
      </c>
      <c r="EB48" s="66" t="s">
        <v>76</v>
      </c>
      <c r="EC48" s="67">
        <v>98.7</v>
      </c>
      <c r="ED48" s="67">
        <v>98.5</v>
      </c>
      <c r="EE48" s="67">
        <v>97.9</v>
      </c>
      <c r="EF48" s="68">
        <v>100.1</v>
      </c>
      <c r="EH48" s="53" t="s">
        <v>69</v>
      </c>
      <c r="EJ48" s="66" t="s">
        <v>76</v>
      </c>
      <c r="EK48" s="67">
        <v>98.6</v>
      </c>
      <c r="EL48" s="67">
        <v>98.4</v>
      </c>
      <c r="EM48" s="67">
        <v>97.9</v>
      </c>
      <c r="EN48" s="68">
        <v>99.9</v>
      </c>
      <c r="EP48" s="53" t="s">
        <v>69</v>
      </c>
      <c r="ER48" s="66" t="s">
        <v>76</v>
      </c>
      <c r="ES48" s="67">
        <v>98.5</v>
      </c>
      <c r="ET48" s="67">
        <v>98.4</v>
      </c>
      <c r="EU48" s="67">
        <v>97.8</v>
      </c>
      <c r="EV48" s="68">
        <v>100.1</v>
      </c>
    </row>
    <row r="49" spans="2:152" x14ac:dyDescent="0.15">
      <c r="B49" s="53"/>
      <c r="D49" s="66" t="s">
        <v>77</v>
      </c>
      <c r="E49" s="67">
        <v>98.7</v>
      </c>
      <c r="F49" s="67">
        <v>98.5</v>
      </c>
      <c r="G49" s="67">
        <v>98.1</v>
      </c>
      <c r="H49" s="68">
        <v>99.7</v>
      </c>
      <c r="J49" s="53"/>
      <c r="L49" s="66" t="s">
        <v>77</v>
      </c>
      <c r="M49" s="67">
        <v>99</v>
      </c>
      <c r="N49" s="67">
        <v>98.9</v>
      </c>
      <c r="O49" s="67">
        <v>98.6</v>
      </c>
      <c r="P49" s="68">
        <v>100.2</v>
      </c>
      <c r="R49" s="53"/>
      <c r="T49" s="66" t="s">
        <v>77</v>
      </c>
      <c r="U49" s="67">
        <v>99</v>
      </c>
      <c r="V49" s="67">
        <v>98.8</v>
      </c>
      <c r="W49" s="67">
        <v>98.3</v>
      </c>
      <c r="X49" s="68">
        <v>100.2</v>
      </c>
      <c r="Z49" s="53"/>
      <c r="AB49" s="66" t="s">
        <v>77</v>
      </c>
      <c r="AC49" s="67">
        <v>99.2</v>
      </c>
      <c r="AD49" s="67">
        <v>99.1</v>
      </c>
      <c r="AE49" s="67">
        <v>98.7</v>
      </c>
      <c r="AF49" s="68">
        <v>100.1</v>
      </c>
      <c r="AH49" s="53"/>
      <c r="AJ49" s="66" t="s">
        <v>77</v>
      </c>
      <c r="AK49" s="67">
        <v>99</v>
      </c>
      <c r="AL49" s="67">
        <v>98.8</v>
      </c>
      <c r="AM49" s="67">
        <v>98.2</v>
      </c>
      <c r="AN49" s="68">
        <v>100</v>
      </c>
      <c r="AP49" s="53"/>
      <c r="AR49" s="66" t="s">
        <v>77</v>
      </c>
      <c r="AS49" s="67">
        <v>98.9</v>
      </c>
      <c r="AT49" s="67">
        <v>98.8</v>
      </c>
      <c r="AU49" s="67">
        <v>98.3</v>
      </c>
      <c r="AV49" s="68">
        <v>99.9</v>
      </c>
      <c r="AX49" s="53"/>
      <c r="AZ49" s="66" t="s">
        <v>77</v>
      </c>
      <c r="BA49" s="67">
        <v>99.1</v>
      </c>
      <c r="BB49" s="67">
        <v>98.9</v>
      </c>
      <c r="BC49" s="67">
        <v>98.1</v>
      </c>
      <c r="BD49" s="68">
        <v>100.2</v>
      </c>
      <c r="BF49" s="53"/>
      <c r="BH49" s="66" t="s">
        <v>77</v>
      </c>
      <c r="BI49" s="67">
        <v>99.1</v>
      </c>
      <c r="BJ49" s="67">
        <v>99</v>
      </c>
      <c r="BK49" s="67">
        <v>98.2</v>
      </c>
      <c r="BL49" s="68">
        <v>100.3</v>
      </c>
      <c r="BN49" s="53"/>
      <c r="BP49" s="66" t="s">
        <v>77</v>
      </c>
      <c r="BQ49" s="67">
        <v>98.9</v>
      </c>
      <c r="BR49" s="67">
        <v>98.8</v>
      </c>
      <c r="BS49" s="67">
        <v>98</v>
      </c>
      <c r="BT49" s="68">
        <v>100.2</v>
      </c>
      <c r="BV49" s="53"/>
      <c r="BX49" s="66" t="s">
        <v>77</v>
      </c>
      <c r="BY49" s="67">
        <v>99</v>
      </c>
      <c r="BZ49" s="67">
        <v>98.9</v>
      </c>
      <c r="CA49" s="67">
        <v>98.4</v>
      </c>
      <c r="CB49" s="68">
        <v>100.1</v>
      </c>
      <c r="CD49" s="53"/>
      <c r="CF49" s="66" t="s">
        <v>77</v>
      </c>
      <c r="CG49" s="67">
        <v>98.6</v>
      </c>
      <c r="CH49" s="67">
        <v>98.4</v>
      </c>
      <c r="CI49" s="67">
        <v>98</v>
      </c>
      <c r="CJ49" s="68">
        <v>100.2</v>
      </c>
      <c r="CL49" s="53"/>
      <c r="CN49" s="66" t="s">
        <v>77</v>
      </c>
      <c r="CO49" s="67">
        <v>98.8</v>
      </c>
      <c r="CP49" s="67">
        <v>98.6</v>
      </c>
      <c r="CQ49" s="67">
        <v>98.2</v>
      </c>
      <c r="CR49" s="68">
        <v>100.2</v>
      </c>
      <c r="CT49" s="53"/>
      <c r="CV49" s="66" t="s">
        <v>77</v>
      </c>
      <c r="CW49" s="67">
        <v>98.9</v>
      </c>
      <c r="CX49" s="67">
        <v>98.8</v>
      </c>
      <c r="CY49" s="67">
        <v>98.1</v>
      </c>
      <c r="CZ49" s="68">
        <v>100.3</v>
      </c>
      <c r="DB49" s="53"/>
      <c r="DD49" s="66" t="s">
        <v>77</v>
      </c>
      <c r="DE49" s="67">
        <v>99</v>
      </c>
      <c r="DF49" s="67">
        <v>98.9</v>
      </c>
      <c r="DG49" s="67">
        <v>98.2</v>
      </c>
      <c r="DH49" s="68">
        <v>100.3</v>
      </c>
      <c r="DJ49" s="53"/>
      <c r="DL49" s="66" t="s">
        <v>77</v>
      </c>
      <c r="DM49" s="67">
        <v>98.5</v>
      </c>
      <c r="DN49" s="67">
        <v>98.3</v>
      </c>
      <c r="DO49" s="67">
        <v>97.9</v>
      </c>
      <c r="DP49" s="68">
        <v>99.8</v>
      </c>
      <c r="DR49" s="53"/>
      <c r="DT49" s="66" t="s">
        <v>77</v>
      </c>
      <c r="DU49" s="67">
        <v>99.5</v>
      </c>
      <c r="DV49" s="67">
        <v>99.3</v>
      </c>
      <c r="DW49" s="67">
        <v>99.3</v>
      </c>
      <c r="DX49" s="68">
        <v>99.8</v>
      </c>
      <c r="DZ49" s="53"/>
      <c r="EB49" s="66" t="s">
        <v>77</v>
      </c>
      <c r="EC49" s="67">
        <v>98.9</v>
      </c>
      <c r="ED49" s="67">
        <v>98.7</v>
      </c>
      <c r="EE49" s="67">
        <v>98.3</v>
      </c>
      <c r="EF49" s="68">
        <v>100</v>
      </c>
      <c r="EH49" s="53"/>
      <c r="EJ49" s="66" t="s">
        <v>77</v>
      </c>
      <c r="EK49" s="67">
        <v>98.7</v>
      </c>
      <c r="EL49" s="67">
        <v>98.5</v>
      </c>
      <c r="EM49" s="67">
        <v>98.1</v>
      </c>
      <c r="EN49" s="68">
        <v>99.8</v>
      </c>
      <c r="EP49" s="53"/>
      <c r="ER49" s="66" t="s">
        <v>77</v>
      </c>
      <c r="ES49" s="67">
        <v>98.9</v>
      </c>
      <c r="ET49" s="67">
        <v>98.8</v>
      </c>
      <c r="EU49" s="67">
        <v>98.3</v>
      </c>
      <c r="EV49" s="68">
        <v>100.1</v>
      </c>
    </row>
    <row r="50" spans="2:152" x14ac:dyDescent="0.15">
      <c r="B50" s="53"/>
      <c r="D50" s="66" t="s">
        <v>78</v>
      </c>
      <c r="E50" s="67">
        <v>98.8</v>
      </c>
      <c r="F50" s="67">
        <v>98.5</v>
      </c>
      <c r="G50" s="67">
        <v>98.1</v>
      </c>
      <c r="H50" s="68">
        <v>99.7</v>
      </c>
      <c r="J50" s="53"/>
      <c r="L50" s="66" t="s">
        <v>78</v>
      </c>
      <c r="M50" s="67">
        <v>99.1</v>
      </c>
      <c r="N50" s="67">
        <v>98.9</v>
      </c>
      <c r="O50" s="67">
        <v>98.6</v>
      </c>
      <c r="P50" s="68">
        <v>100.3</v>
      </c>
      <c r="R50" s="53"/>
      <c r="T50" s="66" t="s">
        <v>78</v>
      </c>
      <c r="U50" s="67">
        <v>99.1</v>
      </c>
      <c r="V50" s="67">
        <v>98.8</v>
      </c>
      <c r="W50" s="67">
        <v>98.3</v>
      </c>
      <c r="X50" s="68">
        <v>100.3</v>
      </c>
      <c r="Z50" s="53"/>
      <c r="AB50" s="66" t="s">
        <v>78</v>
      </c>
      <c r="AC50" s="67">
        <v>99.3</v>
      </c>
      <c r="AD50" s="67">
        <v>99.1</v>
      </c>
      <c r="AE50" s="67">
        <v>98.7</v>
      </c>
      <c r="AF50" s="68">
        <v>100.1</v>
      </c>
      <c r="AH50" s="53"/>
      <c r="AJ50" s="66" t="s">
        <v>78</v>
      </c>
      <c r="AK50" s="67">
        <v>99.2</v>
      </c>
      <c r="AL50" s="67">
        <v>98.8</v>
      </c>
      <c r="AM50" s="67">
        <v>98.3</v>
      </c>
      <c r="AN50" s="68">
        <v>100</v>
      </c>
      <c r="AP50" s="53"/>
      <c r="AR50" s="66" t="s">
        <v>78</v>
      </c>
      <c r="AS50" s="67">
        <v>98.9</v>
      </c>
      <c r="AT50" s="67">
        <v>98.8</v>
      </c>
      <c r="AU50" s="67">
        <v>98.3</v>
      </c>
      <c r="AV50" s="68">
        <v>99.9</v>
      </c>
      <c r="AX50" s="53"/>
      <c r="AZ50" s="66" t="s">
        <v>78</v>
      </c>
      <c r="BA50" s="67">
        <v>99.2</v>
      </c>
      <c r="BB50" s="67">
        <v>98.9</v>
      </c>
      <c r="BC50" s="67">
        <v>98.1</v>
      </c>
      <c r="BD50" s="68">
        <v>100.2</v>
      </c>
      <c r="BF50" s="53"/>
      <c r="BH50" s="66" t="s">
        <v>78</v>
      </c>
      <c r="BI50" s="67">
        <v>99.2</v>
      </c>
      <c r="BJ50" s="67">
        <v>99</v>
      </c>
      <c r="BK50" s="67">
        <v>98.2</v>
      </c>
      <c r="BL50" s="68">
        <v>100.3</v>
      </c>
      <c r="BN50" s="53"/>
      <c r="BP50" s="66" t="s">
        <v>78</v>
      </c>
      <c r="BQ50" s="67">
        <v>99</v>
      </c>
      <c r="BR50" s="67">
        <v>98.8</v>
      </c>
      <c r="BS50" s="67">
        <v>98.1</v>
      </c>
      <c r="BT50" s="68">
        <v>100.2</v>
      </c>
      <c r="BV50" s="53"/>
      <c r="BX50" s="66" t="s">
        <v>78</v>
      </c>
      <c r="BY50" s="67">
        <v>99.1</v>
      </c>
      <c r="BZ50" s="67">
        <v>99</v>
      </c>
      <c r="CA50" s="67">
        <v>98.4</v>
      </c>
      <c r="CB50" s="68">
        <v>100.1</v>
      </c>
      <c r="CD50" s="53"/>
      <c r="CF50" s="66" t="s">
        <v>78</v>
      </c>
      <c r="CG50" s="67">
        <v>98.7</v>
      </c>
      <c r="CH50" s="67">
        <v>98.4</v>
      </c>
      <c r="CI50" s="67">
        <v>98.1</v>
      </c>
      <c r="CJ50" s="68">
        <v>100.2</v>
      </c>
      <c r="CL50" s="53"/>
      <c r="CN50" s="66" t="s">
        <v>78</v>
      </c>
      <c r="CO50" s="67">
        <v>98.8</v>
      </c>
      <c r="CP50" s="67">
        <v>98.6</v>
      </c>
      <c r="CQ50" s="67">
        <v>98.2</v>
      </c>
      <c r="CR50" s="68">
        <v>100.3</v>
      </c>
      <c r="CT50" s="53"/>
      <c r="CV50" s="66" t="s">
        <v>78</v>
      </c>
      <c r="CW50" s="67">
        <v>99</v>
      </c>
      <c r="CX50" s="67">
        <v>98.8</v>
      </c>
      <c r="CY50" s="67">
        <v>98.2</v>
      </c>
      <c r="CZ50" s="68">
        <v>100.3</v>
      </c>
      <c r="DB50" s="53"/>
      <c r="DD50" s="66" t="s">
        <v>78</v>
      </c>
      <c r="DE50" s="67">
        <v>99.1</v>
      </c>
      <c r="DF50" s="67">
        <v>98.9</v>
      </c>
      <c r="DG50" s="67">
        <v>98.2</v>
      </c>
      <c r="DH50" s="68">
        <v>100.3</v>
      </c>
      <c r="DJ50" s="53"/>
      <c r="DL50" s="66" t="s">
        <v>78</v>
      </c>
      <c r="DM50" s="67">
        <v>98.5</v>
      </c>
      <c r="DN50" s="67">
        <v>98.3</v>
      </c>
      <c r="DO50" s="67">
        <v>97.9</v>
      </c>
      <c r="DP50" s="68">
        <v>99.9</v>
      </c>
      <c r="DR50" s="53"/>
      <c r="DT50" s="66" t="s">
        <v>78</v>
      </c>
      <c r="DU50" s="67">
        <v>99.6</v>
      </c>
      <c r="DV50" s="67">
        <v>99.3</v>
      </c>
      <c r="DW50" s="67">
        <v>99.3</v>
      </c>
      <c r="DX50" s="68">
        <v>99.8</v>
      </c>
      <c r="DZ50" s="53"/>
      <c r="EB50" s="66" t="s">
        <v>78</v>
      </c>
      <c r="EC50" s="67">
        <v>99</v>
      </c>
      <c r="ED50" s="67">
        <v>98.8</v>
      </c>
      <c r="EE50" s="67">
        <v>98.3</v>
      </c>
      <c r="EF50" s="68">
        <v>100</v>
      </c>
      <c r="EH50" s="53"/>
      <c r="EJ50" s="66" t="s">
        <v>78</v>
      </c>
      <c r="EK50" s="67">
        <v>98.8</v>
      </c>
      <c r="EL50" s="67">
        <v>98.6</v>
      </c>
      <c r="EM50" s="67">
        <v>98.1</v>
      </c>
      <c r="EN50" s="68">
        <v>99.9</v>
      </c>
      <c r="EP50" s="53"/>
      <c r="ER50" s="66" t="s">
        <v>78</v>
      </c>
      <c r="ES50" s="67">
        <v>99</v>
      </c>
      <c r="ET50" s="67">
        <v>98.8</v>
      </c>
      <c r="EU50" s="67">
        <v>98.4</v>
      </c>
      <c r="EV50" s="68">
        <v>100.1</v>
      </c>
    </row>
    <row r="51" spans="2:152" x14ac:dyDescent="0.15">
      <c r="B51" s="53"/>
      <c r="D51" s="66" t="s">
        <v>79</v>
      </c>
      <c r="E51" s="67">
        <v>99.1</v>
      </c>
      <c r="F51" s="67">
        <v>98.8</v>
      </c>
      <c r="G51" s="67">
        <v>98.5</v>
      </c>
      <c r="H51" s="68">
        <v>99.9</v>
      </c>
      <c r="J51" s="53"/>
      <c r="L51" s="66" t="s">
        <v>79</v>
      </c>
      <c r="M51" s="67">
        <v>99.3</v>
      </c>
      <c r="N51" s="67">
        <v>99.2</v>
      </c>
      <c r="O51" s="67">
        <v>98.9</v>
      </c>
      <c r="P51" s="68">
        <v>100.4</v>
      </c>
      <c r="R51" s="53"/>
      <c r="T51" s="66" t="s">
        <v>79</v>
      </c>
      <c r="U51" s="67">
        <v>99.4</v>
      </c>
      <c r="V51" s="67">
        <v>99.1</v>
      </c>
      <c r="W51" s="67">
        <v>98.6</v>
      </c>
      <c r="X51" s="68">
        <v>100.4</v>
      </c>
      <c r="Z51" s="53"/>
      <c r="AB51" s="66" t="s">
        <v>79</v>
      </c>
      <c r="AC51" s="67">
        <v>99.6</v>
      </c>
      <c r="AD51" s="67">
        <v>99.4</v>
      </c>
      <c r="AE51" s="67">
        <v>99</v>
      </c>
      <c r="AF51" s="68">
        <v>100.2</v>
      </c>
      <c r="AH51" s="53"/>
      <c r="AJ51" s="66" t="s">
        <v>79</v>
      </c>
      <c r="AK51" s="67">
        <v>99.5</v>
      </c>
      <c r="AL51" s="67">
        <v>99.1</v>
      </c>
      <c r="AM51" s="67">
        <v>98.6</v>
      </c>
      <c r="AN51" s="68">
        <v>100.2</v>
      </c>
      <c r="AP51" s="53"/>
      <c r="AR51" s="66" t="s">
        <v>79</v>
      </c>
      <c r="AS51" s="67">
        <v>99.3</v>
      </c>
      <c r="AT51" s="67">
        <v>99.1</v>
      </c>
      <c r="AU51" s="67">
        <v>98.7</v>
      </c>
      <c r="AV51" s="68">
        <v>100.1</v>
      </c>
      <c r="AX51" s="53"/>
      <c r="AZ51" s="66" t="s">
        <v>79</v>
      </c>
      <c r="BA51" s="67">
        <v>99.4</v>
      </c>
      <c r="BB51" s="67">
        <v>99.1</v>
      </c>
      <c r="BC51" s="67">
        <v>98.4</v>
      </c>
      <c r="BD51" s="68">
        <v>100.4</v>
      </c>
      <c r="BF51" s="53"/>
      <c r="BH51" s="66" t="s">
        <v>79</v>
      </c>
      <c r="BI51" s="67">
        <v>99.4</v>
      </c>
      <c r="BJ51" s="67">
        <v>99.3</v>
      </c>
      <c r="BK51" s="67">
        <v>98.6</v>
      </c>
      <c r="BL51" s="68">
        <v>100.4</v>
      </c>
      <c r="BN51" s="53"/>
      <c r="BP51" s="66" t="s">
        <v>79</v>
      </c>
      <c r="BQ51" s="67">
        <v>99.3</v>
      </c>
      <c r="BR51" s="67">
        <v>99</v>
      </c>
      <c r="BS51" s="67">
        <v>98.4</v>
      </c>
      <c r="BT51" s="68">
        <v>100.4</v>
      </c>
      <c r="BV51" s="53"/>
      <c r="BX51" s="66" t="s">
        <v>79</v>
      </c>
      <c r="BY51" s="67">
        <v>99.4</v>
      </c>
      <c r="BZ51" s="67">
        <v>99.2</v>
      </c>
      <c r="CA51" s="67">
        <v>98.7</v>
      </c>
      <c r="CB51" s="68">
        <v>100.2</v>
      </c>
      <c r="CD51" s="53"/>
      <c r="CF51" s="66" t="s">
        <v>79</v>
      </c>
      <c r="CG51" s="67">
        <v>99.1</v>
      </c>
      <c r="CH51" s="67">
        <v>98.7</v>
      </c>
      <c r="CI51" s="67">
        <v>98.4</v>
      </c>
      <c r="CJ51" s="68">
        <v>100.4</v>
      </c>
      <c r="CL51" s="53"/>
      <c r="CN51" s="66" t="s">
        <v>79</v>
      </c>
      <c r="CO51" s="67">
        <v>99.2</v>
      </c>
      <c r="CP51" s="67">
        <v>98.9</v>
      </c>
      <c r="CQ51" s="67">
        <v>98.5</v>
      </c>
      <c r="CR51" s="68">
        <v>100.4</v>
      </c>
      <c r="CT51" s="53"/>
      <c r="CV51" s="66" t="s">
        <v>79</v>
      </c>
      <c r="CW51" s="67">
        <v>99.3</v>
      </c>
      <c r="CX51" s="67">
        <v>99.1</v>
      </c>
      <c r="CY51" s="67">
        <v>98.5</v>
      </c>
      <c r="CZ51" s="68">
        <v>100.5</v>
      </c>
      <c r="DB51" s="53"/>
      <c r="DD51" s="66" t="s">
        <v>79</v>
      </c>
      <c r="DE51" s="67">
        <v>99.5</v>
      </c>
      <c r="DF51" s="67">
        <v>99.3</v>
      </c>
      <c r="DG51" s="67">
        <v>98.7</v>
      </c>
      <c r="DH51" s="68">
        <v>100.5</v>
      </c>
      <c r="DJ51" s="53"/>
      <c r="DL51" s="66" t="s">
        <v>79</v>
      </c>
      <c r="DM51" s="67">
        <v>99</v>
      </c>
      <c r="DN51" s="67">
        <v>98.8</v>
      </c>
      <c r="DO51" s="67">
        <v>98.4</v>
      </c>
      <c r="DP51" s="68">
        <v>100.1</v>
      </c>
      <c r="DR51" s="53"/>
      <c r="DT51" s="66" t="s">
        <v>79</v>
      </c>
      <c r="DU51" s="67">
        <v>99.7</v>
      </c>
      <c r="DV51" s="67">
        <v>99.4</v>
      </c>
      <c r="DW51" s="67">
        <v>99.3</v>
      </c>
      <c r="DX51" s="68">
        <v>99.9</v>
      </c>
      <c r="DZ51" s="53"/>
      <c r="EB51" s="66" t="s">
        <v>79</v>
      </c>
      <c r="EC51" s="67">
        <v>99.3</v>
      </c>
      <c r="ED51" s="67">
        <v>99.1</v>
      </c>
      <c r="EE51" s="67">
        <v>98.7</v>
      </c>
      <c r="EF51" s="68">
        <v>100.2</v>
      </c>
      <c r="EH51" s="53"/>
      <c r="EJ51" s="66" t="s">
        <v>79</v>
      </c>
      <c r="EK51" s="67">
        <v>99.1</v>
      </c>
      <c r="EL51" s="67">
        <v>98.9</v>
      </c>
      <c r="EM51" s="67">
        <v>98.5</v>
      </c>
      <c r="EN51" s="68">
        <v>100</v>
      </c>
      <c r="EP51" s="53"/>
      <c r="ER51" s="66" t="s">
        <v>79</v>
      </c>
      <c r="ES51" s="67">
        <v>99.3</v>
      </c>
      <c r="ET51" s="67">
        <v>99.1</v>
      </c>
      <c r="EU51" s="67">
        <v>98.8</v>
      </c>
      <c r="EV51" s="68">
        <v>100.3</v>
      </c>
    </row>
    <row r="52" spans="2:152" x14ac:dyDescent="0.15">
      <c r="B52" s="53"/>
      <c r="D52" s="66" t="s">
        <v>80</v>
      </c>
      <c r="E52" s="67">
        <v>99</v>
      </c>
      <c r="F52" s="67">
        <v>98.8</v>
      </c>
      <c r="G52" s="67">
        <v>98.5</v>
      </c>
      <c r="H52" s="68">
        <v>100</v>
      </c>
      <c r="J52" s="53"/>
      <c r="L52" s="66" t="s">
        <v>80</v>
      </c>
      <c r="M52" s="67">
        <v>99.3</v>
      </c>
      <c r="N52" s="67">
        <v>99.2</v>
      </c>
      <c r="O52" s="67">
        <v>98.9</v>
      </c>
      <c r="P52" s="68">
        <v>100.4</v>
      </c>
      <c r="R52" s="53"/>
      <c r="T52" s="66" t="s">
        <v>80</v>
      </c>
      <c r="U52" s="67">
        <v>99.3</v>
      </c>
      <c r="V52" s="67">
        <v>99.2</v>
      </c>
      <c r="W52" s="67">
        <v>98.6</v>
      </c>
      <c r="X52" s="68">
        <v>100.5</v>
      </c>
      <c r="Z52" s="53"/>
      <c r="AB52" s="66" t="s">
        <v>80</v>
      </c>
      <c r="AC52" s="67">
        <v>99.5</v>
      </c>
      <c r="AD52" s="67">
        <v>99.4</v>
      </c>
      <c r="AE52" s="67">
        <v>99</v>
      </c>
      <c r="AF52" s="68">
        <v>100.3</v>
      </c>
      <c r="AH52" s="53"/>
      <c r="AJ52" s="66" t="s">
        <v>80</v>
      </c>
      <c r="AK52" s="67">
        <v>99.3</v>
      </c>
      <c r="AL52" s="67">
        <v>99.2</v>
      </c>
      <c r="AM52" s="67">
        <v>98.6</v>
      </c>
      <c r="AN52" s="68">
        <v>100.3</v>
      </c>
      <c r="AP52" s="53"/>
      <c r="AR52" s="66" t="s">
        <v>80</v>
      </c>
      <c r="AS52" s="67">
        <v>99.2</v>
      </c>
      <c r="AT52" s="67">
        <v>99.2</v>
      </c>
      <c r="AU52" s="67">
        <v>98.8</v>
      </c>
      <c r="AV52" s="68">
        <v>100.2</v>
      </c>
      <c r="AX52" s="53"/>
      <c r="AZ52" s="66" t="s">
        <v>80</v>
      </c>
      <c r="BA52" s="67">
        <v>99.3</v>
      </c>
      <c r="BB52" s="67">
        <v>99.2</v>
      </c>
      <c r="BC52" s="67">
        <v>98.5</v>
      </c>
      <c r="BD52" s="68">
        <v>100.5</v>
      </c>
      <c r="BF52" s="53"/>
      <c r="BH52" s="66" t="s">
        <v>80</v>
      </c>
      <c r="BI52" s="67">
        <v>99.4</v>
      </c>
      <c r="BJ52" s="67">
        <v>99.3</v>
      </c>
      <c r="BK52" s="67">
        <v>98.6</v>
      </c>
      <c r="BL52" s="68">
        <v>100.5</v>
      </c>
      <c r="BN52" s="53"/>
      <c r="BP52" s="66" t="s">
        <v>80</v>
      </c>
      <c r="BQ52" s="67">
        <v>99.2</v>
      </c>
      <c r="BR52" s="67">
        <v>99.1</v>
      </c>
      <c r="BS52" s="67">
        <v>98.4</v>
      </c>
      <c r="BT52" s="68">
        <v>100.4</v>
      </c>
      <c r="BV52" s="53"/>
      <c r="BX52" s="66" t="s">
        <v>80</v>
      </c>
      <c r="BY52" s="67">
        <v>99.3</v>
      </c>
      <c r="BZ52" s="67">
        <v>99.3</v>
      </c>
      <c r="CA52" s="67">
        <v>98.7</v>
      </c>
      <c r="CB52" s="68">
        <v>100.3</v>
      </c>
      <c r="CD52" s="53"/>
      <c r="CF52" s="66" t="s">
        <v>80</v>
      </c>
      <c r="CG52" s="67">
        <v>98.9</v>
      </c>
      <c r="CH52" s="67">
        <v>98.8</v>
      </c>
      <c r="CI52" s="67">
        <v>98.5</v>
      </c>
      <c r="CJ52" s="68">
        <v>100.5</v>
      </c>
      <c r="CL52" s="53"/>
      <c r="CN52" s="66" t="s">
        <v>80</v>
      </c>
      <c r="CO52" s="67">
        <v>99.1</v>
      </c>
      <c r="CP52" s="67">
        <v>98.9</v>
      </c>
      <c r="CQ52" s="67">
        <v>98.5</v>
      </c>
      <c r="CR52" s="68">
        <v>100.5</v>
      </c>
      <c r="CT52" s="53"/>
      <c r="CV52" s="66" t="s">
        <v>80</v>
      </c>
      <c r="CW52" s="67">
        <v>99.2</v>
      </c>
      <c r="CX52" s="67">
        <v>99.1</v>
      </c>
      <c r="CY52" s="67">
        <v>98.5</v>
      </c>
      <c r="CZ52" s="68">
        <v>100.5</v>
      </c>
      <c r="DB52" s="53"/>
      <c r="DD52" s="66" t="s">
        <v>80</v>
      </c>
      <c r="DE52" s="67">
        <v>99.4</v>
      </c>
      <c r="DF52" s="67">
        <v>99.3</v>
      </c>
      <c r="DG52" s="67">
        <v>98.7</v>
      </c>
      <c r="DH52" s="68">
        <v>100.5</v>
      </c>
      <c r="DJ52" s="53"/>
      <c r="DL52" s="66" t="s">
        <v>80</v>
      </c>
      <c r="DM52" s="67">
        <v>98.9</v>
      </c>
      <c r="DN52" s="67">
        <v>98.8</v>
      </c>
      <c r="DO52" s="67">
        <v>98.5</v>
      </c>
      <c r="DP52" s="68">
        <v>100.2</v>
      </c>
      <c r="DR52" s="53"/>
      <c r="DT52" s="66" t="s">
        <v>80</v>
      </c>
      <c r="DU52" s="67">
        <v>99.5</v>
      </c>
      <c r="DV52" s="67">
        <v>99.4</v>
      </c>
      <c r="DW52" s="67">
        <v>99.3</v>
      </c>
      <c r="DX52" s="68">
        <v>100</v>
      </c>
      <c r="DZ52" s="53"/>
      <c r="EB52" s="66" t="s">
        <v>80</v>
      </c>
      <c r="EC52" s="67">
        <v>99.2</v>
      </c>
      <c r="ED52" s="67">
        <v>99.1</v>
      </c>
      <c r="EE52" s="67">
        <v>98.7</v>
      </c>
      <c r="EF52" s="68">
        <v>100.3</v>
      </c>
      <c r="EH52" s="53"/>
      <c r="EJ52" s="66" t="s">
        <v>80</v>
      </c>
      <c r="EK52" s="67">
        <v>99</v>
      </c>
      <c r="EL52" s="67">
        <v>98.9</v>
      </c>
      <c r="EM52" s="67">
        <v>98.5</v>
      </c>
      <c r="EN52" s="68">
        <v>100.1</v>
      </c>
      <c r="EP52" s="53"/>
      <c r="ER52" s="66" t="s">
        <v>80</v>
      </c>
      <c r="ES52" s="67">
        <v>99.3</v>
      </c>
      <c r="ET52" s="67">
        <v>99.2</v>
      </c>
      <c r="EU52" s="67">
        <v>98.8</v>
      </c>
      <c r="EV52" s="68">
        <v>100.4</v>
      </c>
    </row>
    <row r="53" spans="2:152" x14ac:dyDescent="0.15">
      <c r="B53" s="53"/>
      <c r="D53" s="66" t="s">
        <v>81</v>
      </c>
      <c r="E53" s="67">
        <v>99</v>
      </c>
      <c r="F53" s="67">
        <v>98.8</v>
      </c>
      <c r="G53" s="67">
        <v>98.4</v>
      </c>
      <c r="H53" s="68">
        <v>99.9</v>
      </c>
      <c r="J53" s="53"/>
      <c r="L53" s="66" t="s">
        <v>81</v>
      </c>
      <c r="M53" s="67">
        <v>99.4</v>
      </c>
      <c r="N53" s="67">
        <v>99.2</v>
      </c>
      <c r="O53" s="67">
        <v>98.9</v>
      </c>
      <c r="P53" s="68">
        <v>100.4</v>
      </c>
      <c r="R53" s="53"/>
      <c r="T53" s="66" t="s">
        <v>81</v>
      </c>
      <c r="U53" s="67">
        <v>99.3</v>
      </c>
      <c r="V53" s="67">
        <v>99.1</v>
      </c>
      <c r="W53" s="67">
        <v>98.6</v>
      </c>
      <c r="X53" s="68">
        <v>100.4</v>
      </c>
      <c r="Z53" s="53"/>
      <c r="AB53" s="66" t="s">
        <v>81</v>
      </c>
      <c r="AC53" s="67">
        <v>99.6</v>
      </c>
      <c r="AD53" s="67">
        <v>99.4</v>
      </c>
      <c r="AE53" s="67">
        <v>99</v>
      </c>
      <c r="AF53" s="68">
        <v>100.2</v>
      </c>
      <c r="AH53" s="53"/>
      <c r="AJ53" s="66" t="s">
        <v>81</v>
      </c>
      <c r="AK53" s="67">
        <v>99.4</v>
      </c>
      <c r="AL53" s="67">
        <v>99.1</v>
      </c>
      <c r="AM53" s="67">
        <v>98.6</v>
      </c>
      <c r="AN53" s="68">
        <v>100.1</v>
      </c>
      <c r="AP53" s="53"/>
      <c r="AR53" s="66" t="s">
        <v>81</v>
      </c>
      <c r="AS53" s="67">
        <v>99.2</v>
      </c>
      <c r="AT53" s="67">
        <v>99.1</v>
      </c>
      <c r="AU53" s="67">
        <v>98.8</v>
      </c>
      <c r="AV53" s="68">
        <v>100</v>
      </c>
      <c r="AX53" s="53"/>
      <c r="AZ53" s="66" t="s">
        <v>81</v>
      </c>
      <c r="BA53" s="67">
        <v>99.4</v>
      </c>
      <c r="BB53" s="67">
        <v>99.1</v>
      </c>
      <c r="BC53" s="67">
        <v>98.5</v>
      </c>
      <c r="BD53" s="68">
        <v>100.4</v>
      </c>
      <c r="BF53" s="53"/>
      <c r="BH53" s="66" t="s">
        <v>81</v>
      </c>
      <c r="BI53" s="67">
        <v>99.4</v>
      </c>
      <c r="BJ53" s="67">
        <v>99.3</v>
      </c>
      <c r="BK53" s="67">
        <v>98.6</v>
      </c>
      <c r="BL53" s="68">
        <v>100.4</v>
      </c>
      <c r="BN53" s="53"/>
      <c r="BP53" s="66" t="s">
        <v>81</v>
      </c>
      <c r="BQ53" s="67">
        <v>99.2</v>
      </c>
      <c r="BR53" s="67">
        <v>99</v>
      </c>
      <c r="BS53" s="67">
        <v>98.4</v>
      </c>
      <c r="BT53" s="68">
        <v>100.4</v>
      </c>
      <c r="BV53" s="53"/>
      <c r="BX53" s="66" t="s">
        <v>81</v>
      </c>
      <c r="BY53" s="67">
        <v>99.3</v>
      </c>
      <c r="BZ53" s="67">
        <v>99.2</v>
      </c>
      <c r="CA53" s="67">
        <v>98.7</v>
      </c>
      <c r="CB53" s="68">
        <v>100.2</v>
      </c>
      <c r="CD53" s="53"/>
      <c r="CF53" s="66" t="s">
        <v>81</v>
      </c>
      <c r="CG53" s="67">
        <v>99.1</v>
      </c>
      <c r="CH53" s="67">
        <v>98.8</v>
      </c>
      <c r="CI53" s="67">
        <v>98.5</v>
      </c>
      <c r="CJ53" s="68">
        <v>100.4</v>
      </c>
      <c r="CL53" s="53"/>
      <c r="CN53" s="66" t="s">
        <v>81</v>
      </c>
      <c r="CO53" s="67">
        <v>99.1</v>
      </c>
      <c r="CP53" s="67">
        <v>98.9</v>
      </c>
      <c r="CQ53" s="67">
        <v>98.5</v>
      </c>
      <c r="CR53" s="68">
        <v>100.4</v>
      </c>
      <c r="CT53" s="53"/>
      <c r="CV53" s="66" t="s">
        <v>81</v>
      </c>
      <c r="CW53" s="67">
        <v>99.2</v>
      </c>
      <c r="CX53" s="67">
        <v>99.1</v>
      </c>
      <c r="CY53" s="67">
        <v>98.5</v>
      </c>
      <c r="CZ53" s="68">
        <v>100.4</v>
      </c>
      <c r="DB53" s="53"/>
      <c r="DD53" s="66" t="s">
        <v>81</v>
      </c>
      <c r="DE53" s="67">
        <v>99.4</v>
      </c>
      <c r="DF53" s="67">
        <v>99.3</v>
      </c>
      <c r="DG53" s="67">
        <v>98.7</v>
      </c>
      <c r="DH53" s="68">
        <v>100.5</v>
      </c>
      <c r="DJ53" s="53"/>
      <c r="DL53" s="66" t="s">
        <v>81</v>
      </c>
      <c r="DM53" s="67">
        <v>98.9</v>
      </c>
      <c r="DN53" s="67">
        <v>98.7</v>
      </c>
      <c r="DO53" s="67">
        <v>98.4</v>
      </c>
      <c r="DP53" s="68">
        <v>100</v>
      </c>
      <c r="DR53" s="53"/>
      <c r="DT53" s="66" t="s">
        <v>81</v>
      </c>
      <c r="DU53" s="67">
        <v>99.6</v>
      </c>
      <c r="DV53" s="67">
        <v>99.4</v>
      </c>
      <c r="DW53" s="67">
        <v>99.3</v>
      </c>
      <c r="DX53" s="68">
        <v>100</v>
      </c>
      <c r="DZ53" s="53"/>
      <c r="EB53" s="66" t="s">
        <v>81</v>
      </c>
      <c r="EC53" s="67">
        <v>99.3</v>
      </c>
      <c r="ED53" s="67">
        <v>99.1</v>
      </c>
      <c r="EE53" s="67">
        <v>98.7</v>
      </c>
      <c r="EF53" s="68">
        <v>100.2</v>
      </c>
      <c r="EH53" s="53"/>
      <c r="EJ53" s="66" t="s">
        <v>81</v>
      </c>
      <c r="EK53" s="67">
        <v>99.1</v>
      </c>
      <c r="EL53" s="67">
        <v>98.8</v>
      </c>
      <c r="EM53" s="67">
        <v>98.5</v>
      </c>
      <c r="EN53" s="68">
        <v>100</v>
      </c>
      <c r="EP53" s="53"/>
      <c r="ER53" s="66" t="s">
        <v>81</v>
      </c>
      <c r="ES53" s="67">
        <v>99.3</v>
      </c>
      <c r="ET53" s="67">
        <v>99.1</v>
      </c>
      <c r="EU53" s="67">
        <v>98.8</v>
      </c>
      <c r="EV53" s="68">
        <v>100.3</v>
      </c>
    </row>
    <row r="54" spans="2:152" x14ac:dyDescent="0.15">
      <c r="B54" s="53"/>
      <c r="D54" s="66" t="s">
        <v>82</v>
      </c>
      <c r="E54" s="67">
        <v>99</v>
      </c>
      <c r="F54" s="67">
        <v>98.8</v>
      </c>
      <c r="G54" s="67">
        <v>98.5</v>
      </c>
      <c r="H54" s="68">
        <v>99.9</v>
      </c>
      <c r="J54" s="53"/>
      <c r="L54" s="66" t="s">
        <v>82</v>
      </c>
      <c r="M54" s="67">
        <v>99.3</v>
      </c>
      <c r="N54" s="67">
        <v>99.2</v>
      </c>
      <c r="O54" s="67">
        <v>98.9</v>
      </c>
      <c r="P54" s="68">
        <v>100.4</v>
      </c>
      <c r="R54" s="53"/>
      <c r="T54" s="66" t="s">
        <v>82</v>
      </c>
      <c r="U54" s="67">
        <v>99.3</v>
      </c>
      <c r="V54" s="67">
        <v>99.1</v>
      </c>
      <c r="W54" s="67">
        <v>98.6</v>
      </c>
      <c r="X54" s="68">
        <v>100.4</v>
      </c>
      <c r="Z54" s="53"/>
      <c r="AB54" s="66" t="s">
        <v>82</v>
      </c>
      <c r="AC54" s="67">
        <v>99.5</v>
      </c>
      <c r="AD54" s="67">
        <v>99.4</v>
      </c>
      <c r="AE54" s="67">
        <v>99</v>
      </c>
      <c r="AF54" s="68">
        <v>100.2</v>
      </c>
      <c r="AH54" s="53"/>
      <c r="AJ54" s="66" t="s">
        <v>82</v>
      </c>
      <c r="AK54" s="67">
        <v>99.4</v>
      </c>
      <c r="AL54" s="67">
        <v>99.1</v>
      </c>
      <c r="AM54" s="67">
        <v>98.6</v>
      </c>
      <c r="AN54" s="68">
        <v>100.2</v>
      </c>
      <c r="AP54" s="53"/>
      <c r="AR54" s="66" t="s">
        <v>82</v>
      </c>
      <c r="AS54" s="67">
        <v>99.2</v>
      </c>
      <c r="AT54" s="67">
        <v>99.1</v>
      </c>
      <c r="AU54" s="67">
        <v>98.8</v>
      </c>
      <c r="AV54" s="68">
        <v>100.1</v>
      </c>
      <c r="AX54" s="53"/>
      <c r="AZ54" s="66" t="s">
        <v>82</v>
      </c>
      <c r="BA54" s="67">
        <v>99.4</v>
      </c>
      <c r="BB54" s="67">
        <v>99.2</v>
      </c>
      <c r="BC54" s="67">
        <v>98.5</v>
      </c>
      <c r="BD54" s="68">
        <v>100.4</v>
      </c>
      <c r="BF54" s="53"/>
      <c r="BH54" s="66" t="s">
        <v>82</v>
      </c>
      <c r="BI54" s="67">
        <v>99.4</v>
      </c>
      <c r="BJ54" s="67">
        <v>99.3</v>
      </c>
      <c r="BK54" s="67">
        <v>98.6</v>
      </c>
      <c r="BL54" s="68">
        <v>100.4</v>
      </c>
      <c r="BN54" s="53"/>
      <c r="BP54" s="66" t="s">
        <v>82</v>
      </c>
      <c r="BQ54" s="67">
        <v>99.2</v>
      </c>
      <c r="BR54" s="67">
        <v>99.1</v>
      </c>
      <c r="BS54" s="67">
        <v>98.4</v>
      </c>
      <c r="BT54" s="68">
        <v>100.4</v>
      </c>
      <c r="BV54" s="53"/>
      <c r="BX54" s="66" t="s">
        <v>82</v>
      </c>
      <c r="BY54" s="67">
        <v>99.3</v>
      </c>
      <c r="BZ54" s="67">
        <v>99.2</v>
      </c>
      <c r="CA54" s="67">
        <v>98.7</v>
      </c>
      <c r="CB54" s="68">
        <v>100.2</v>
      </c>
      <c r="CD54" s="53"/>
      <c r="CF54" s="66" t="s">
        <v>82</v>
      </c>
      <c r="CG54" s="67">
        <v>99</v>
      </c>
      <c r="CH54" s="67">
        <v>98.8</v>
      </c>
      <c r="CI54" s="67">
        <v>98.5</v>
      </c>
      <c r="CJ54" s="68">
        <v>100.4</v>
      </c>
      <c r="CL54" s="53"/>
      <c r="CN54" s="66" t="s">
        <v>82</v>
      </c>
      <c r="CO54" s="67">
        <v>99.1</v>
      </c>
      <c r="CP54" s="67">
        <v>98.9</v>
      </c>
      <c r="CQ54" s="67">
        <v>98.5</v>
      </c>
      <c r="CR54" s="68">
        <v>100.5</v>
      </c>
      <c r="CT54" s="53"/>
      <c r="CV54" s="66" t="s">
        <v>82</v>
      </c>
      <c r="CW54" s="67">
        <v>99.2</v>
      </c>
      <c r="CX54" s="67">
        <v>99.1</v>
      </c>
      <c r="CY54" s="67">
        <v>98.5</v>
      </c>
      <c r="CZ54" s="68">
        <v>100.5</v>
      </c>
      <c r="DB54" s="53"/>
      <c r="DD54" s="66" t="s">
        <v>82</v>
      </c>
      <c r="DE54" s="67">
        <v>99.4</v>
      </c>
      <c r="DF54" s="67">
        <v>99.3</v>
      </c>
      <c r="DG54" s="67">
        <v>98.7</v>
      </c>
      <c r="DH54" s="68">
        <v>100.5</v>
      </c>
      <c r="DJ54" s="53"/>
      <c r="DL54" s="66" t="s">
        <v>82</v>
      </c>
      <c r="DM54" s="67">
        <v>98.9</v>
      </c>
      <c r="DN54" s="67">
        <v>98.7</v>
      </c>
      <c r="DO54" s="67">
        <v>98.4</v>
      </c>
      <c r="DP54" s="68">
        <v>100.1</v>
      </c>
      <c r="DR54" s="53"/>
      <c r="DT54" s="66" t="s">
        <v>82</v>
      </c>
      <c r="DU54" s="67">
        <v>99.6</v>
      </c>
      <c r="DV54" s="67">
        <v>99.4</v>
      </c>
      <c r="DW54" s="67">
        <v>99.3</v>
      </c>
      <c r="DX54" s="68">
        <v>100</v>
      </c>
      <c r="DZ54" s="53"/>
      <c r="EB54" s="66" t="s">
        <v>82</v>
      </c>
      <c r="EC54" s="67">
        <v>99.3</v>
      </c>
      <c r="ED54" s="67">
        <v>99.1</v>
      </c>
      <c r="EE54" s="67">
        <v>98.7</v>
      </c>
      <c r="EF54" s="68">
        <v>100.2</v>
      </c>
      <c r="EH54" s="53"/>
      <c r="EJ54" s="66" t="s">
        <v>82</v>
      </c>
      <c r="EK54" s="67">
        <v>99</v>
      </c>
      <c r="EL54" s="67">
        <v>98.9</v>
      </c>
      <c r="EM54" s="67">
        <v>98.5</v>
      </c>
      <c r="EN54" s="68">
        <v>100</v>
      </c>
      <c r="EP54" s="53"/>
      <c r="ER54" s="66" t="s">
        <v>82</v>
      </c>
      <c r="ES54" s="67">
        <v>99.3</v>
      </c>
      <c r="ET54" s="67">
        <v>99.2</v>
      </c>
      <c r="EU54" s="67">
        <v>98.8</v>
      </c>
      <c r="EV54" s="68">
        <v>100.3</v>
      </c>
    </row>
    <row r="55" spans="2:152" x14ac:dyDescent="0.15">
      <c r="B55" s="53"/>
      <c r="D55" s="66" t="s">
        <v>83</v>
      </c>
      <c r="E55" s="67">
        <v>99.1</v>
      </c>
      <c r="F55" s="67">
        <v>98.9</v>
      </c>
      <c r="G55" s="67">
        <v>98.6</v>
      </c>
      <c r="H55" s="68">
        <v>100</v>
      </c>
      <c r="J55" s="53"/>
      <c r="L55" s="66" t="s">
        <v>83</v>
      </c>
      <c r="M55" s="67">
        <v>99.4</v>
      </c>
      <c r="N55" s="67">
        <v>99.3</v>
      </c>
      <c r="O55" s="67">
        <v>99</v>
      </c>
      <c r="P55" s="68">
        <v>100.5</v>
      </c>
      <c r="R55" s="53"/>
      <c r="T55" s="66" t="s">
        <v>83</v>
      </c>
      <c r="U55" s="67">
        <v>99.4</v>
      </c>
      <c r="V55" s="67">
        <v>99.3</v>
      </c>
      <c r="W55" s="67">
        <v>98.8</v>
      </c>
      <c r="X55" s="68">
        <v>100.5</v>
      </c>
      <c r="Z55" s="53"/>
      <c r="AB55" s="66" t="s">
        <v>83</v>
      </c>
      <c r="AC55" s="67">
        <v>99.6</v>
      </c>
      <c r="AD55" s="67">
        <v>99.5</v>
      </c>
      <c r="AE55" s="67">
        <v>99.1</v>
      </c>
      <c r="AF55" s="68">
        <v>100.3</v>
      </c>
      <c r="AH55" s="53"/>
      <c r="AJ55" s="66" t="s">
        <v>83</v>
      </c>
      <c r="AK55" s="67">
        <v>99.5</v>
      </c>
      <c r="AL55" s="67">
        <v>99.2</v>
      </c>
      <c r="AM55" s="67">
        <v>98.8</v>
      </c>
      <c r="AN55" s="68">
        <v>100.2</v>
      </c>
      <c r="AP55" s="53"/>
      <c r="AR55" s="66" t="s">
        <v>83</v>
      </c>
      <c r="AS55" s="67">
        <v>99.3</v>
      </c>
      <c r="AT55" s="67">
        <v>99.2</v>
      </c>
      <c r="AU55" s="67">
        <v>98.8</v>
      </c>
      <c r="AV55" s="68">
        <v>100.2</v>
      </c>
      <c r="AX55" s="53"/>
      <c r="AZ55" s="66" t="s">
        <v>83</v>
      </c>
      <c r="BA55" s="67">
        <v>99.5</v>
      </c>
      <c r="BB55" s="67">
        <v>99.3</v>
      </c>
      <c r="BC55" s="67">
        <v>98.6</v>
      </c>
      <c r="BD55" s="68">
        <v>100.5</v>
      </c>
      <c r="BF55" s="53"/>
      <c r="BH55" s="66" t="s">
        <v>83</v>
      </c>
      <c r="BI55" s="67">
        <v>99.5</v>
      </c>
      <c r="BJ55" s="67">
        <v>99.4</v>
      </c>
      <c r="BK55" s="67">
        <v>98.7</v>
      </c>
      <c r="BL55" s="68">
        <v>100.5</v>
      </c>
      <c r="BN55" s="53"/>
      <c r="BP55" s="66" t="s">
        <v>83</v>
      </c>
      <c r="BQ55" s="67">
        <v>99.3</v>
      </c>
      <c r="BR55" s="67">
        <v>99.2</v>
      </c>
      <c r="BS55" s="67">
        <v>98.5</v>
      </c>
      <c r="BT55" s="68">
        <v>100.5</v>
      </c>
      <c r="BV55" s="53"/>
      <c r="BX55" s="66" t="s">
        <v>83</v>
      </c>
      <c r="BY55" s="67">
        <v>99.4</v>
      </c>
      <c r="BZ55" s="67">
        <v>99.3</v>
      </c>
      <c r="CA55" s="67">
        <v>98.9</v>
      </c>
      <c r="CB55" s="68">
        <v>100.3</v>
      </c>
      <c r="CD55" s="53"/>
      <c r="CF55" s="66" t="s">
        <v>83</v>
      </c>
      <c r="CG55" s="67">
        <v>99.2</v>
      </c>
      <c r="CH55" s="67">
        <v>98.9</v>
      </c>
      <c r="CI55" s="67">
        <v>98.6</v>
      </c>
      <c r="CJ55" s="68">
        <v>100.6</v>
      </c>
      <c r="CL55" s="53"/>
      <c r="CN55" s="66" t="s">
        <v>83</v>
      </c>
      <c r="CO55" s="67">
        <v>99.2</v>
      </c>
      <c r="CP55" s="67">
        <v>99</v>
      </c>
      <c r="CQ55" s="67">
        <v>98.6</v>
      </c>
      <c r="CR55" s="68">
        <v>100.6</v>
      </c>
      <c r="CT55" s="53"/>
      <c r="CV55" s="66" t="s">
        <v>83</v>
      </c>
      <c r="CW55" s="67">
        <v>99.3</v>
      </c>
      <c r="CX55" s="67">
        <v>99.2</v>
      </c>
      <c r="CY55" s="67">
        <v>98.7</v>
      </c>
      <c r="CZ55" s="68">
        <v>100.6</v>
      </c>
      <c r="DB55" s="53"/>
      <c r="DD55" s="66" t="s">
        <v>83</v>
      </c>
      <c r="DE55" s="67">
        <v>99.5</v>
      </c>
      <c r="DF55" s="67">
        <v>99.4</v>
      </c>
      <c r="DG55" s="67">
        <v>98.8</v>
      </c>
      <c r="DH55" s="68">
        <v>100.7</v>
      </c>
      <c r="DJ55" s="53"/>
      <c r="DL55" s="66" t="s">
        <v>83</v>
      </c>
      <c r="DM55" s="67">
        <v>99</v>
      </c>
      <c r="DN55" s="67">
        <v>98.8</v>
      </c>
      <c r="DO55" s="67">
        <v>98.5</v>
      </c>
      <c r="DP55" s="68">
        <v>100.2</v>
      </c>
      <c r="DR55" s="53"/>
      <c r="DT55" s="66" t="s">
        <v>83</v>
      </c>
      <c r="DU55" s="67">
        <v>99.7</v>
      </c>
      <c r="DV55" s="67">
        <v>99.5</v>
      </c>
      <c r="DW55" s="67">
        <v>99.4</v>
      </c>
      <c r="DX55" s="68">
        <v>100</v>
      </c>
      <c r="DZ55" s="53"/>
      <c r="EB55" s="66" t="s">
        <v>83</v>
      </c>
      <c r="EC55" s="67">
        <v>99.4</v>
      </c>
      <c r="ED55" s="67">
        <v>99.2</v>
      </c>
      <c r="EE55" s="67">
        <v>98.8</v>
      </c>
      <c r="EF55" s="68">
        <v>100.3</v>
      </c>
      <c r="EH55" s="53"/>
      <c r="EJ55" s="66" t="s">
        <v>83</v>
      </c>
      <c r="EK55" s="67">
        <v>99.2</v>
      </c>
      <c r="EL55" s="67">
        <v>99</v>
      </c>
      <c r="EM55" s="67">
        <v>98.6</v>
      </c>
      <c r="EN55" s="68">
        <v>100.1</v>
      </c>
      <c r="EP55" s="53"/>
      <c r="ER55" s="66" t="s">
        <v>83</v>
      </c>
      <c r="ES55" s="67">
        <v>99.4</v>
      </c>
      <c r="ET55" s="67">
        <v>99.2</v>
      </c>
      <c r="EU55" s="67">
        <v>98.8</v>
      </c>
      <c r="EV55" s="68">
        <v>100.4</v>
      </c>
    </row>
    <row r="56" spans="2:152" x14ac:dyDescent="0.15">
      <c r="B56" s="53"/>
      <c r="D56" s="66" t="s">
        <v>84</v>
      </c>
      <c r="E56" s="67">
        <v>99.5</v>
      </c>
      <c r="F56" s="67">
        <v>99.3</v>
      </c>
      <c r="G56" s="67">
        <v>99.1</v>
      </c>
      <c r="H56" s="68">
        <v>100.1</v>
      </c>
      <c r="J56" s="53"/>
      <c r="L56" s="66" t="s">
        <v>84</v>
      </c>
      <c r="M56" s="67">
        <v>99.7</v>
      </c>
      <c r="N56" s="67">
        <v>99.6</v>
      </c>
      <c r="O56" s="67">
        <v>99.3</v>
      </c>
      <c r="P56" s="68">
        <v>100.6</v>
      </c>
      <c r="R56" s="53"/>
      <c r="T56" s="66" t="s">
        <v>84</v>
      </c>
      <c r="U56" s="67">
        <v>99.8</v>
      </c>
      <c r="V56" s="67">
        <v>99.6</v>
      </c>
      <c r="W56" s="67">
        <v>99.2</v>
      </c>
      <c r="X56" s="68">
        <v>100.7</v>
      </c>
      <c r="Z56" s="53"/>
      <c r="AB56" s="66" t="s">
        <v>84</v>
      </c>
      <c r="AC56" s="67">
        <v>99.9</v>
      </c>
      <c r="AD56" s="67">
        <v>99.8</v>
      </c>
      <c r="AE56" s="67">
        <v>99.5</v>
      </c>
      <c r="AF56" s="68">
        <v>100.5</v>
      </c>
      <c r="AH56" s="53"/>
      <c r="AJ56" s="66" t="s">
        <v>84</v>
      </c>
      <c r="AK56" s="67">
        <v>99.8</v>
      </c>
      <c r="AL56" s="67">
        <v>99.6</v>
      </c>
      <c r="AM56" s="67">
        <v>99.2</v>
      </c>
      <c r="AN56" s="68">
        <v>100.4</v>
      </c>
      <c r="AP56" s="53"/>
      <c r="AR56" s="66" t="s">
        <v>84</v>
      </c>
      <c r="AS56" s="67">
        <v>99.6</v>
      </c>
      <c r="AT56" s="67">
        <v>99.5</v>
      </c>
      <c r="AU56" s="67">
        <v>99.2</v>
      </c>
      <c r="AV56" s="68">
        <v>100.4</v>
      </c>
      <c r="AX56" s="53"/>
      <c r="AZ56" s="66" t="s">
        <v>84</v>
      </c>
      <c r="BA56" s="67">
        <v>99.9</v>
      </c>
      <c r="BB56" s="67">
        <v>99.6</v>
      </c>
      <c r="BC56" s="67">
        <v>99.1</v>
      </c>
      <c r="BD56" s="68">
        <v>100.6</v>
      </c>
      <c r="BF56" s="53"/>
      <c r="BH56" s="66" t="s">
        <v>84</v>
      </c>
      <c r="BI56" s="67">
        <v>99.8</v>
      </c>
      <c r="BJ56" s="67">
        <v>99.7</v>
      </c>
      <c r="BK56" s="67">
        <v>99.2</v>
      </c>
      <c r="BL56" s="68">
        <v>100.6</v>
      </c>
      <c r="BN56" s="53"/>
      <c r="BP56" s="66" t="s">
        <v>84</v>
      </c>
      <c r="BQ56" s="67">
        <v>99.7</v>
      </c>
      <c r="BR56" s="67">
        <v>99.5</v>
      </c>
      <c r="BS56" s="67">
        <v>99</v>
      </c>
      <c r="BT56" s="68">
        <v>100.6</v>
      </c>
      <c r="BV56" s="53"/>
      <c r="BX56" s="66" t="s">
        <v>84</v>
      </c>
      <c r="BY56" s="67">
        <v>99.8</v>
      </c>
      <c r="BZ56" s="67">
        <v>99.7</v>
      </c>
      <c r="CA56" s="67">
        <v>99.3</v>
      </c>
      <c r="CB56" s="68">
        <v>100.4</v>
      </c>
      <c r="CD56" s="53"/>
      <c r="CF56" s="66" t="s">
        <v>84</v>
      </c>
      <c r="CG56" s="67">
        <v>99.5</v>
      </c>
      <c r="CH56" s="67">
        <v>99.3</v>
      </c>
      <c r="CI56" s="67">
        <v>99</v>
      </c>
      <c r="CJ56" s="68">
        <v>100.8</v>
      </c>
      <c r="CL56" s="53"/>
      <c r="CN56" s="66" t="s">
        <v>84</v>
      </c>
      <c r="CO56" s="67">
        <v>99.5</v>
      </c>
      <c r="CP56" s="67">
        <v>99.3</v>
      </c>
      <c r="CQ56" s="67">
        <v>99</v>
      </c>
      <c r="CR56" s="68">
        <v>100.8</v>
      </c>
      <c r="CT56" s="53"/>
      <c r="CV56" s="66" t="s">
        <v>84</v>
      </c>
      <c r="CW56" s="67">
        <v>99.7</v>
      </c>
      <c r="CX56" s="67">
        <v>99.6</v>
      </c>
      <c r="CY56" s="67">
        <v>99.1</v>
      </c>
      <c r="CZ56" s="68">
        <v>100.7</v>
      </c>
      <c r="DB56" s="53"/>
      <c r="DD56" s="66" t="s">
        <v>84</v>
      </c>
      <c r="DE56" s="67">
        <v>99.8</v>
      </c>
      <c r="DF56" s="67">
        <v>99.7</v>
      </c>
      <c r="DG56" s="67">
        <v>99.1</v>
      </c>
      <c r="DH56" s="68">
        <v>100.8</v>
      </c>
      <c r="DJ56" s="53"/>
      <c r="DL56" s="66" t="s">
        <v>84</v>
      </c>
      <c r="DM56" s="67">
        <v>99.3</v>
      </c>
      <c r="DN56" s="67">
        <v>99.1</v>
      </c>
      <c r="DO56" s="67">
        <v>98.8</v>
      </c>
      <c r="DP56" s="68">
        <v>100.4</v>
      </c>
      <c r="DR56" s="53"/>
      <c r="DT56" s="66" t="s">
        <v>84</v>
      </c>
      <c r="DU56" s="67">
        <v>99.9</v>
      </c>
      <c r="DV56" s="67">
        <v>99.6</v>
      </c>
      <c r="DW56" s="67">
        <v>99.5</v>
      </c>
      <c r="DX56" s="68">
        <v>100.1</v>
      </c>
      <c r="DZ56" s="53"/>
      <c r="EB56" s="66" t="s">
        <v>84</v>
      </c>
      <c r="EC56" s="67">
        <v>99.7</v>
      </c>
      <c r="ED56" s="67">
        <v>99.6</v>
      </c>
      <c r="EE56" s="67">
        <v>99.2</v>
      </c>
      <c r="EF56" s="68">
        <v>100.5</v>
      </c>
      <c r="EH56" s="53"/>
      <c r="EJ56" s="66" t="s">
        <v>84</v>
      </c>
      <c r="EK56" s="67">
        <v>99.6</v>
      </c>
      <c r="EL56" s="67">
        <v>99.4</v>
      </c>
      <c r="EM56" s="67">
        <v>99.1</v>
      </c>
      <c r="EN56" s="68">
        <v>100.2</v>
      </c>
      <c r="EP56" s="53"/>
      <c r="ER56" s="66" t="s">
        <v>84</v>
      </c>
      <c r="ES56" s="67">
        <v>99.7</v>
      </c>
      <c r="ET56" s="67">
        <v>99.5</v>
      </c>
      <c r="EU56" s="67">
        <v>99.2</v>
      </c>
      <c r="EV56" s="68">
        <v>100.6</v>
      </c>
    </row>
    <row r="57" spans="2:152" x14ac:dyDescent="0.15">
      <c r="B57" s="53"/>
      <c r="D57" s="66" t="s">
        <v>85</v>
      </c>
      <c r="E57" s="67">
        <v>99.7</v>
      </c>
      <c r="F57" s="67">
        <v>99.5</v>
      </c>
      <c r="G57" s="67">
        <v>99.3</v>
      </c>
      <c r="H57" s="68">
        <v>100.2</v>
      </c>
      <c r="J57" s="53"/>
      <c r="L57" s="66" t="s">
        <v>85</v>
      </c>
      <c r="M57" s="67">
        <v>100</v>
      </c>
      <c r="N57" s="67">
        <v>99.9</v>
      </c>
      <c r="O57" s="67">
        <v>99.8</v>
      </c>
      <c r="P57" s="68">
        <v>100.6</v>
      </c>
      <c r="R57" s="53"/>
      <c r="T57" s="66" t="s">
        <v>85</v>
      </c>
      <c r="U57" s="67">
        <v>100</v>
      </c>
      <c r="V57" s="67">
        <v>99.8</v>
      </c>
      <c r="W57" s="67">
        <v>99.5</v>
      </c>
      <c r="X57" s="68">
        <v>100.7</v>
      </c>
      <c r="Z57" s="53"/>
      <c r="AB57" s="66" t="s">
        <v>85</v>
      </c>
      <c r="AC57" s="67">
        <v>100.3</v>
      </c>
      <c r="AD57" s="67">
        <v>100.2</v>
      </c>
      <c r="AE57" s="67">
        <v>100</v>
      </c>
      <c r="AF57" s="68">
        <v>100.5</v>
      </c>
      <c r="AH57" s="53"/>
      <c r="AJ57" s="66" t="s">
        <v>85</v>
      </c>
      <c r="AK57" s="67">
        <v>100.1</v>
      </c>
      <c r="AL57" s="67">
        <v>99.8</v>
      </c>
      <c r="AM57" s="67">
        <v>99.5</v>
      </c>
      <c r="AN57" s="68">
        <v>100.5</v>
      </c>
      <c r="AP57" s="53"/>
      <c r="AR57" s="66" t="s">
        <v>85</v>
      </c>
      <c r="AS57" s="67">
        <v>100.1</v>
      </c>
      <c r="AT57" s="67">
        <v>100</v>
      </c>
      <c r="AU57" s="67">
        <v>99.8</v>
      </c>
      <c r="AV57" s="68">
        <v>100.5</v>
      </c>
      <c r="AX57" s="53"/>
      <c r="AZ57" s="66" t="s">
        <v>85</v>
      </c>
      <c r="BA57" s="67">
        <v>100</v>
      </c>
      <c r="BB57" s="67">
        <v>99.8</v>
      </c>
      <c r="BC57" s="67">
        <v>99.3</v>
      </c>
      <c r="BD57" s="68">
        <v>100.7</v>
      </c>
      <c r="BF57" s="53"/>
      <c r="BH57" s="66" t="s">
        <v>85</v>
      </c>
      <c r="BI57" s="67">
        <v>100.1</v>
      </c>
      <c r="BJ57" s="67">
        <v>100</v>
      </c>
      <c r="BK57" s="67">
        <v>99.5</v>
      </c>
      <c r="BL57" s="68">
        <v>100.7</v>
      </c>
      <c r="BN57" s="53"/>
      <c r="BP57" s="66" t="s">
        <v>85</v>
      </c>
      <c r="BQ57" s="67">
        <v>99.9</v>
      </c>
      <c r="BR57" s="67">
        <v>99.7</v>
      </c>
      <c r="BS57" s="67">
        <v>99.2</v>
      </c>
      <c r="BT57" s="68">
        <v>100.6</v>
      </c>
      <c r="BV57" s="53"/>
      <c r="BX57" s="66" t="s">
        <v>85</v>
      </c>
      <c r="BY57" s="67">
        <v>100</v>
      </c>
      <c r="BZ57" s="67">
        <v>99.9</v>
      </c>
      <c r="CA57" s="67">
        <v>99.6</v>
      </c>
      <c r="CB57" s="68">
        <v>100.5</v>
      </c>
      <c r="CD57" s="53"/>
      <c r="CF57" s="66" t="s">
        <v>85</v>
      </c>
      <c r="CG57" s="67">
        <v>99.8</v>
      </c>
      <c r="CH57" s="67">
        <v>99.6</v>
      </c>
      <c r="CI57" s="67">
        <v>99.4</v>
      </c>
      <c r="CJ57" s="68">
        <v>100.8</v>
      </c>
      <c r="CL57" s="53"/>
      <c r="CN57" s="66" t="s">
        <v>85</v>
      </c>
      <c r="CO57" s="67">
        <v>99.9</v>
      </c>
      <c r="CP57" s="67">
        <v>99.8</v>
      </c>
      <c r="CQ57" s="67">
        <v>99.5</v>
      </c>
      <c r="CR57" s="68">
        <v>100.8</v>
      </c>
      <c r="CT57" s="53"/>
      <c r="CV57" s="66" t="s">
        <v>85</v>
      </c>
      <c r="CW57" s="67">
        <v>99.9</v>
      </c>
      <c r="CX57" s="67">
        <v>99.8</v>
      </c>
      <c r="CY57" s="67">
        <v>99.4</v>
      </c>
      <c r="CZ57" s="68">
        <v>100.7</v>
      </c>
      <c r="DB57" s="53"/>
      <c r="DD57" s="66" t="s">
        <v>85</v>
      </c>
      <c r="DE57" s="67">
        <v>100.2</v>
      </c>
      <c r="DF57" s="67">
        <v>100.1</v>
      </c>
      <c r="DG57" s="67">
        <v>99.8</v>
      </c>
      <c r="DH57" s="68">
        <v>100.9</v>
      </c>
      <c r="DJ57" s="53"/>
      <c r="DL57" s="66" t="s">
        <v>85</v>
      </c>
      <c r="DM57" s="67">
        <v>99.9</v>
      </c>
      <c r="DN57" s="67">
        <v>99.8</v>
      </c>
      <c r="DO57" s="67">
        <v>99.6</v>
      </c>
      <c r="DP57" s="68">
        <v>100.5</v>
      </c>
      <c r="DR57" s="53"/>
      <c r="DT57" s="66" t="s">
        <v>85</v>
      </c>
      <c r="DU57" s="67">
        <v>99.9</v>
      </c>
      <c r="DV57" s="67">
        <v>99.7</v>
      </c>
      <c r="DW57" s="67">
        <v>99.6</v>
      </c>
      <c r="DX57" s="68">
        <v>100.1</v>
      </c>
      <c r="DZ57" s="53"/>
      <c r="EB57" s="66" t="s">
        <v>85</v>
      </c>
      <c r="EC57" s="67">
        <v>100.1</v>
      </c>
      <c r="ED57" s="67">
        <v>99.9</v>
      </c>
      <c r="EE57" s="67">
        <v>99.7</v>
      </c>
      <c r="EF57" s="68">
        <v>100.6</v>
      </c>
      <c r="EH57" s="53"/>
      <c r="EJ57" s="66" t="s">
        <v>85</v>
      </c>
      <c r="EK57" s="67">
        <v>99.8</v>
      </c>
      <c r="EL57" s="67">
        <v>99.6</v>
      </c>
      <c r="EM57" s="67">
        <v>99.4</v>
      </c>
      <c r="EN57" s="68">
        <v>100.3</v>
      </c>
      <c r="EP57" s="53"/>
      <c r="ER57" s="66" t="s">
        <v>85</v>
      </c>
      <c r="ES57" s="67">
        <v>100.1</v>
      </c>
      <c r="ET57" s="67">
        <v>100</v>
      </c>
      <c r="EU57" s="67">
        <v>99.8</v>
      </c>
      <c r="EV57" s="68">
        <v>100.6</v>
      </c>
    </row>
    <row r="58" spans="2:152" x14ac:dyDescent="0.15">
      <c r="B58" s="53"/>
      <c r="D58" s="66" t="s">
        <v>86</v>
      </c>
      <c r="E58" s="67">
        <v>99.9</v>
      </c>
      <c r="F58" s="67">
        <v>99.8</v>
      </c>
      <c r="G58" s="67">
        <v>99.6</v>
      </c>
      <c r="H58" s="68">
        <v>100.3</v>
      </c>
      <c r="J58" s="53"/>
      <c r="L58" s="66" t="s">
        <v>86</v>
      </c>
      <c r="M58" s="67">
        <v>100.4</v>
      </c>
      <c r="N58" s="67">
        <v>100.3</v>
      </c>
      <c r="O58" s="67">
        <v>100.3</v>
      </c>
      <c r="P58" s="68">
        <v>100.7</v>
      </c>
      <c r="R58" s="53"/>
      <c r="T58" s="66" t="s">
        <v>86</v>
      </c>
      <c r="U58" s="67">
        <v>100.1</v>
      </c>
      <c r="V58" s="67">
        <v>100.1</v>
      </c>
      <c r="W58" s="67">
        <v>99.8</v>
      </c>
      <c r="X58" s="68">
        <v>100.7</v>
      </c>
      <c r="Z58" s="53"/>
      <c r="AB58" s="66" t="s">
        <v>86</v>
      </c>
      <c r="AC58" s="67">
        <v>100.6</v>
      </c>
      <c r="AD58" s="67">
        <v>100.6</v>
      </c>
      <c r="AE58" s="67">
        <v>100.6</v>
      </c>
      <c r="AF58" s="68">
        <v>100.6</v>
      </c>
      <c r="AH58" s="53"/>
      <c r="AJ58" s="66" t="s">
        <v>86</v>
      </c>
      <c r="AK58" s="67">
        <v>100.2</v>
      </c>
      <c r="AL58" s="67">
        <v>100.1</v>
      </c>
      <c r="AM58" s="67">
        <v>99.9</v>
      </c>
      <c r="AN58" s="68">
        <v>100.5</v>
      </c>
      <c r="AP58" s="53"/>
      <c r="AR58" s="66" t="s">
        <v>86</v>
      </c>
      <c r="AS58" s="67">
        <v>100.5</v>
      </c>
      <c r="AT58" s="67">
        <v>100.5</v>
      </c>
      <c r="AU58" s="67">
        <v>100.5</v>
      </c>
      <c r="AV58" s="68">
        <v>100.5</v>
      </c>
      <c r="AX58" s="53"/>
      <c r="AZ58" s="66" t="s">
        <v>86</v>
      </c>
      <c r="BA58" s="67">
        <v>100.1</v>
      </c>
      <c r="BB58" s="67">
        <v>100</v>
      </c>
      <c r="BC58" s="67">
        <v>99.6</v>
      </c>
      <c r="BD58" s="68">
        <v>100.7</v>
      </c>
      <c r="BF58" s="53"/>
      <c r="BH58" s="66" t="s">
        <v>86</v>
      </c>
      <c r="BI58" s="67">
        <v>100.2</v>
      </c>
      <c r="BJ58" s="67">
        <v>100.2</v>
      </c>
      <c r="BK58" s="67">
        <v>99.9</v>
      </c>
      <c r="BL58" s="68">
        <v>100.7</v>
      </c>
      <c r="BN58" s="53"/>
      <c r="BP58" s="66" t="s">
        <v>86</v>
      </c>
      <c r="BQ58" s="67">
        <v>100</v>
      </c>
      <c r="BR58" s="67">
        <v>99.9</v>
      </c>
      <c r="BS58" s="67">
        <v>99.5</v>
      </c>
      <c r="BT58" s="68">
        <v>100.7</v>
      </c>
      <c r="BV58" s="53"/>
      <c r="BX58" s="66" t="s">
        <v>86</v>
      </c>
      <c r="BY58" s="67">
        <v>100.2</v>
      </c>
      <c r="BZ58" s="67">
        <v>100.2</v>
      </c>
      <c r="CA58" s="67">
        <v>100</v>
      </c>
      <c r="CB58" s="68">
        <v>100.5</v>
      </c>
      <c r="CD58" s="53"/>
      <c r="CF58" s="66" t="s">
        <v>86</v>
      </c>
      <c r="CG58" s="67">
        <v>100</v>
      </c>
      <c r="CH58" s="67">
        <v>99.9</v>
      </c>
      <c r="CI58" s="67">
        <v>99.8</v>
      </c>
      <c r="CJ58" s="68">
        <v>100.9</v>
      </c>
      <c r="CL58" s="53"/>
      <c r="CN58" s="66" t="s">
        <v>86</v>
      </c>
      <c r="CO58" s="67">
        <v>100.3</v>
      </c>
      <c r="CP58" s="67">
        <v>100.2</v>
      </c>
      <c r="CQ58" s="67">
        <v>100</v>
      </c>
      <c r="CR58" s="68">
        <v>100.8</v>
      </c>
      <c r="CT58" s="53"/>
      <c r="CV58" s="66" t="s">
        <v>86</v>
      </c>
      <c r="CW58" s="67">
        <v>100</v>
      </c>
      <c r="CX58" s="67">
        <v>100</v>
      </c>
      <c r="CY58" s="67">
        <v>99.7</v>
      </c>
      <c r="CZ58" s="68">
        <v>100.8</v>
      </c>
      <c r="DB58" s="53"/>
      <c r="DD58" s="66" t="s">
        <v>86</v>
      </c>
      <c r="DE58" s="67">
        <v>100.7</v>
      </c>
      <c r="DF58" s="67">
        <v>100.6</v>
      </c>
      <c r="DG58" s="67">
        <v>100.5</v>
      </c>
      <c r="DH58" s="68">
        <v>100.9</v>
      </c>
      <c r="DJ58" s="53"/>
      <c r="DL58" s="66" t="s">
        <v>86</v>
      </c>
      <c r="DM58" s="67">
        <v>100.5</v>
      </c>
      <c r="DN58" s="67">
        <v>100.4</v>
      </c>
      <c r="DO58" s="67">
        <v>100.4</v>
      </c>
      <c r="DP58" s="68">
        <v>100.5</v>
      </c>
      <c r="DR58" s="53"/>
      <c r="DT58" s="66" t="s">
        <v>86</v>
      </c>
      <c r="DU58" s="67">
        <v>99.9</v>
      </c>
      <c r="DV58" s="67">
        <v>99.7</v>
      </c>
      <c r="DW58" s="67">
        <v>99.7</v>
      </c>
      <c r="DX58" s="68">
        <v>100.2</v>
      </c>
      <c r="DZ58" s="53"/>
      <c r="EB58" s="66" t="s">
        <v>86</v>
      </c>
      <c r="EC58" s="67">
        <v>100.3</v>
      </c>
      <c r="ED58" s="67">
        <v>100.2</v>
      </c>
      <c r="EE58" s="67">
        <v>100.1</v>
      </c>
      <c r="EF58" s="68">
        <v>100.6</v>
      </c>
      <c r="EH58" s="53"/>
      <c r="EJ58" s="66" t="s">
        <v>86</v>
      </c>
      <c r="EK58" s="67">
        <v>99.9</v>
      </c>
      <c r="EL58" s="67">
        <v>99.8</v>
      </c>
      <c r="EM58" s="67">
        <v>99.6</v>
      </c>
      <c r="EN58" s="68">
        <v>100.4</v>
      </c>
      <c r="EP58" s="53"/>
      <c r="ER58" s="66" t="s">
        <v>86</v>
      </c>
      <c r="ES58" s="67">
        <v>100.5</v>
      </c>
      <c r="ET58" s="67">
        <v>100.5</v>
      </c>
      <c r="EU58" s="67">
        <v>100.4</v>
      </c>
      <c r="EV58" s="68">
        <v>100.7</v>
      </c>
    </row>
    <row r="59" spans="2:152" x14ac:dyDescent="0.15">
      <c r="B59" s="69"/>
      <c r="C59" s="70"/>
      <c r="D59" s="71" t="s">
        <v>87</v>
      </c>
      <c r="E59" s="72">
        <v>100.5</v>
      </c>
      <c r="F59" s="72">
        <v>100.4</v>
      </c>
      <c r="G59" s="72">
        <v>100.2</v>
      </c>
      <c r="H59" s="73">
        <v>101</v>
      </c>
      <c r="J59" s="69"/>
      <c r="K59" s="70"/>
      <c r="L59" s="71" t="s">
        <v>87</v>
      </c>
      <c r="M59" s="72">
        <v>101.1</v>
      </c>
      <c r="N59" s="72">
        <v>101.1</v>
      </c>
      <c r="O59" s="72">
        <v>101</v>
      </c>
      <c r="P59" s="73">
        <v>101.4</v>
      </c>
      <c r="R59" s="69"/>
      <c r="S59" s="70"/>
      <c r="T59" s="71" t="s">
        <v>87</v>
      </c>
      <c r="U59" s="72">
        <v>100.8</v>
      </c>
      <c r="V59" s="72">
        <v>100.7</v>
      </c>
      <c r="W59" s="72">
        <v>100.4</v>
      </c>
      <c r="X59" s="73">
        <v>101.6</v>
      </c>
      <c r="Z59" s="69"/>
      <c r="AA59" s="70"/>
      <c r="AB59" s="71" t="s">
        <v>87</v>
      </c>
      <c r="AC59" s="72">
        <v>101.3</v>
      </c>
      <c r="AD59" s="72">
        <v>101.3</v>
      </c>
      <c r="AE59" s="72">
        <v>101.3</v>
      </c>
      <c r="AF59" s="73">
        <v>101.3</v>
      </c>
      <c r="AH59" s="69"/>
      <c r="AI59" s="70"/>
      <c r="AJ59" s="71" t="s">
        <v>87</v>
      </c>
      <c r="AK59" s="72">
        <v>100.8</v>
      </c>
      <c r="AL59" s="72">
        <v>100.7</v>
      </c>
      <c r="AM59" s="72">
        <v>100.4</v>
      </c>
      <c r="AN59" s="73">
        <v>101.3</v>
      </c>
      <c r="AP59" s="69"/>
      <c r="AQ59" s="70"/>
      <c r="AR59" s="71" t="s">
        <v>87</v>
      </c>
      <c r="AS59" s="72">
        <v>101.2</v>
      </c>
      <c r="AT59" s="72">
        <v>101.1</v>
      </c>
      <c r="AU59" s="72">
        <v>101.1</v>
      </c>
      <c r="AV59" s="73">
        <v>101.1</v>
      </c>
      <c r="AX59" s="69"/>
      <c r="AY59" s="70"/>
      <c r="AZ59" s="71" t="s">
        <v>87</v>
      </c>
      <c r="BA59" s="72">
        <v>100.7</v>
      </c>
      <c r="BB59" s="72">
        <v>100.6</v>
      </c>
      <c r="BC59" s="72">
        <v>100.1</v>
      </c>
      <c r="BD59" s="73">
        <v>101.5</v>
      </c>
      <c r="BF59" s="69"/>
      <c r="BG59" s="70"/>
      <c r="BH59" s="71" t="s">
        <v>87</v>
      </c>
      <c r="BI59" s="72">
        <v>101</v>
      </c>
      <c r="BJ59" s="72">
        <v>101</v>
      </c>
      <c r="BK59" s="72">
        <v>100.6</v>
      </c>
      <c r="BL59" s="73">
        <v>101.5</v>
      </c>
      <c r="BN59" s="69"/>
      <c r="BO59" s="70"/>
      <c r="BP59" s="71" t="s">
        <v>87</v>
      </c>
      <c r="BQ59" s="72">
        <v>100.7</v>
      </c>
      <c r="BR59" s="72">
        <v>100.7</v>
      </c>
      <c r="BS59" s="72">
        <v>100.2</v>
      </c>
      <c r="BT59" s="73">
        <v>101.5</v>
      </c>
      <c r="BV59" s="69"/>
      <c r="BW59" s="70"/>
      <c r="BX59" s="71" t="s">
        <v>87</v>
      </c>
      <c r="BY59" s="72">
        <v>100.9</v>
      </c>
      <c r="BZ59" s="72">
        <v>100.8</v>
      </c>
      <c r="CA59" s="72">
        <v>100.7</v>
      </c>
      <c r="CB59" s="73">
        <v>101.2</v>
      </c>
      <c r="CD59" s="69"/>
      <c r="CE59" s="70"/>
      <c r="CF59" s="71" t="s">
        <v>87</v>
      </c>
      <c r="CG59" s="72">
        <v>100.7</v>
      </c>
      <c r="CH59" s="72">
        <v>100.6</v>
      </c>
      <c r="CI59" s="72">
        <v>100.4</v>
      </c>
      <c r="CJ59" s="73">
        <v>101.9</v>
      </c>
      <c r="CL59" s="69"/>
      <c r="CM59" s="70"/>
      <c r="CN59" s="71" t="s">
        <v>87</v>
      </c>
      <c r="CO59" s="72">
        <v>100.9</v>
      </c>
      <c r="CP59" s="72">
        <v>100.8</v>
      </c>
      <c r="CQ59" s="72">
        <v>100.6</v>
      </c>
      <c r="CR59" s="73">
        <v>101.6</v>
      </c>
      <c r="CT59" s="69"/>
      <c r="CU59" s="70"/>
      <c r="CV59" s="71" t="s">
        <v>87</v>
      </c>
      <c r="CW59" s="72">
        <v>100.8</v>
      </c>
      <c r="CX59" s="72">
        <v>100.7</v>
      </c>
      <c r="CY59" s="72">
        <v>100.4</v>
      </c>
      <c r="CZ59" s="73">
        <v>101.5</v>
      </c>
      <c r="DB59" s="69"/>
      <c r="DC59" s="70"/>
      <c r="DD59" s="71" t="s">
        <v>87</v>
      </c>
      <c r="DE59" s="72">
        <v>101.3</v>
      </c>
      <c r="DF59" s="72">
        <v>101.2</v>
      </c>
      <c r="DG59" s="72">
        <v>101</v>
      </c>
      <c r="DH59" s="73">
        <v>101.7</v>
      </c>
      <c r="DJ59" s="69"/>
      <c r="DK59" s="70"/>
      <c r="DL59" s="71" t="s">
        <v>87</v>
      </c>
      <c r="DM59" s="72">
        <v>101.1</v>
      </c>
      <c r="DN59" s="72">
        <v>101</v>
      </c>
      <c r="DO59" s="72">
        <v>101</v>
      </c>
      <c r="DP59" s="73">
        <v>101.3</v>
      </c>
      <c r="DR59" s="69"/>
      <c r="DS59" s="70"/>
      <c r="DT59" s="71" t="s">
        <v>87</v>
      </c>
      <c r="DU59" s="72">
        <v>100.4</v>
      </c>
      <c r="DV59" s="72">
        <v>100.3</v>
      </c>
      <c r="DW59" s="72">
        <v>100.1</v>
      </c>
      <c r="DX59" s="73">
        <v>101.2</v>
      </c>
      <c r="DZ59" s="69"/>
      <c r="EA59" s="70"/>
      <c r="EB59" s="71" t="s">
        <v>87</v>
      </c>
      <c r="EC59" s="72">
        <v>101</v>
      </c>
      <c r="ED59" s="72">
        <v>101</v>
      </c>
      <c r="EE59" s="72">
        <v>100.8</v>
      </c>
      <c r="EF59" s="73">
        <v>101.4</v>
      </c>
      <c r="EH59" s="69"/>
      <c r="EI59" s="70"/>
      <c r="EJ59" s="71" t="s">
        <v>87</v>
      </c>
      <c r="EK59" s="72">
        <v>100.6</v>
      </c>
      <c r="EL59" s="72">
        <v>100.5</v>
      </c>
      <c r="EM59" s="72">
        <v>100.3</v>
      </c>
      <c r="EN59" s="73">
        <v>101.2</v>
      </c>
      <c r="EP59" s="69"/>
      <c r="EQ59" s="70"/>
      <c r="ER59" s="71" t="s">
        <v>87</v>
      </c>
      <c r="ES59" s="72">
        <v>101.2</v>
      </c>
      <c r="ET59" s="72">
        <v>101.1</v>
      </c>
      <c r="EU59" s="72">
        <v>101</v>
      </c>
      <c r="EV59" s="73">
        <v>101.4</v>
      </c>
    </row>
    <row r="60" spans="2:152" x14ac:dyDescent="0.15">
      <c r="B60" s="53" t="s">
        <v>70</v>
      </c>
      <c r="D60" s="66" t="s">
        <v>76</v>
      </c>
      <c r="E60" s="67">
        <v>100.9</v>
      </c>
      <c r="F60" s="67">
        <v>100.9</v>
      </c>
      <c r="G60" s="67">
        <v>100.8</v>
      </c>
      <c r="H60" s="68">
        <v>101.2</v>
      </c>
      <c r="J60" s="53" t="s">
        <v>70</v>
      </c>
      <c r="L60" s="66" t="s">
        <v>76</v>
      </c>
      <c r="M60" s="67">
        <v>101.5</v>
      </c>
      <c r="N60" s="67">
        <v>101.5</v>
      </c>
      <c r="O60" s="67">
        <v>101.5</v>
      </c>
      <c r="P60" s="68">
        <v>101.5</v>
      </c>
      <c r="R60" s="53" t="s">
        <v>70</v>
      </c>
      <c r="T60" s="66" t="s">
        <v>76</v>
      </c>
      <c r="U60" s="67">
        <v>101.1</v>
      </c>
      <c r="V60" s="67">
        <v>101.1</v>
      </c>
      <c r="W60" s="67">
        <v>100.9</v>
      </c>
      <c r="X60" s="68">
        <v>101.7</v>
      </c>
      <c r="Z60" s="53" t="s">
        <v>70</v>
      </c>
      <c r="AB60" s="66" t="s">
        <v>76</v>
      </c>
      <c r="AC60" s="67">
        <v>101.7</v>
      </c>
      <c r="AD60" s="67">
        <v>101.8</v>
      </c>
      <c r="AE60" s="67">
        <v>101.9</v>
      </c>
      <c r="AF60" s="68">
        <v>101.4</v>
      </c>
      <c r="AH60" s="53" t="s">
        <v>70</v>
      </c>
      <c r="AJ60" s="66" t="s">
        <v>76</v>
      </c>
      <c r="AK60" s="67">
        <v>101.1</v>
      </c>
      <c r="AL60" s="67">
        <v>101.1</v>
      </c>
      <c r="AM60" s="67">
        <v>101</v>
      </c>
      <c r="AN60" s="68">
        <v>101.4</v>
      </c>
      <c r="AP60" s="53" t="s">
        <v>70</v>
      </c>
      <c r="AR60" s="66" t="s">
        <v>76</v>
      </c>
      <c r="AS60" s="67">
        <v>101.7</v>
      </c>
      <c r="AT60" s="67">
        <v>101.7</v>
      </c>
      <c r="AU60" s="67">
        <v>101.9</v>
      </c>
      <c r="AV60" s="68">
        <v>101.3</v>
      </c>
      <c r="AX60" s="53" t="s">
        <v>70</v>
      </c>
      <c r="AZ60" s="66" t="s">
        <v>76</v>
      </c>
      <c r="BA60" s="67">
        <v>100.9</v>
      </c>
      <c r="BB60" s="67">
        <v>101</v>
      </c>
      <c r="BC60" s="67">
        <v>100.6</v>
      </c>
      <c r="BD60" s="68">
        <v>101.6</v>
      </c>
      <c r="BF60" s="53" t="s">
        <v>70</v>
      </c>
      <c r="BH60" s="66" t="s">
        <v>76</v>
      </c>
      <c r="BI60" s="67">
        <v>101.3</v>
      </c>
      <c r="BJ60" s="67">
        <v>101.4</v>
      </c>
      <c r="BK60" s="67">
        <v>101.2</v>
      </c>
      <c r="BL60" s="68">
        <v>101.6</v>
      </c>
      <c r="BN60" s="53" t="s">
        <v>70</v>
      </c>
      <c r="BP60" s="66" t="s">
        <v>76</v>
      </c>
      <c r="BQ60" s="67">
        <v>101</v>
      </c>
      <c r="BR60" s="67">
        <v>101</v>
      </c>
      <c r="BS60" s="67">
        <v>100.8</v>
      </c>
      <c r="BT60" s="68">
        <v>101.5</v>
      </c>
      <c r="BV60" s="53" t="s">
        <v>70</v>
      </c>
      <c r="BX60" s="66" t="s">
        <v>76</v>
      </c>
      <c r="BY60" s="67">
        <v>101.2</v>
      </c>
      <c r="BZ60" s="67">
        <v>101.3</v>
      </c>
      <c r="CA60" s="67">
        <v>101.2</v>
      </c>
      <c r="CB60" s="68">
        <v>101.4</v>
      </c>
      <c r="CD60" s="53" t="s">
        <v>70</v>
      </c>
      <c r="CF60" s="66" t="s">
        <v>76</v>
      </c>
      <c r="CG60" s="67">
        <v>101.1</v>
      </c>
      <c r="CH60" s="67">
        <v>101.1</v>
      </c>
      <c r="CI60" s="67">
        <v>101</v>
      </c>
      <c r="CJ60" s="68">
        <v>101.9</v>
      </c>
      <c r="CL60" s="53" t="s">
        <v>70</v>
      </c>
      <c r="CN60" s="66" t="s">
        <v>76</v>
      </c>
      <c r="CO60" s="67">
        <v>101.3</v>
      </c>
      <c r="CP60" s="67">
        <v>101.4</v>
      </c>
      <c r="CQ60" s="67">
        <v>101.3</v>
      </c>
      <c r="CR60" s="68">
        <v>101.7</v>
      </c>
      <c r="CT60" s="53" t="s">
        <v>70</v>
      </c>
      <c r="CV60" s="66" t="s">
        <v>76</v>
      </c>
      <c r="CW60" s="67">
        <v>101.1</v>
      </c>
      <c r="CX60" s="67">
        <v>101.1</v>
      </c>
      <c r="CY60" s="67">
        <v>100.9</v>
      </c>
      <c r="CZ60" s="68">
        <v>101.6</v>
      </c>
      <c r="DB60" s="53" t="s">
        <v>70</v>
      </c>
      <c r="DD60" s="66" t="s">
        <v>76</v>
      </c>
      <c r="DE60" s="67">
        <v>101.8</v>
      </c>
      <c r="DF60" s="67">
        <v>101.8</v>
      </c>
      <c r="DG60" s="67">
        <v>101.8</v>
      </c>
      <c r="DH60" s="68">
        <v>101.7</v>
      </c>
      <c r="DJ60" s="53" t="s">
        <v>70</v>
      </c>
      <c r="DL60" s="66" t="s">
        <v>76</v>
      </c>
      <c r="DM60" s="67">
        <v>101.8</v>
      </c>
      <c r="DN60" s="67">
        <v>101.8</v>
      </c>
      <c r="DO60" s="67">
        <v>101.9</v>
      </c>
      <c r="DP60" s="68">
        <v>101.4</v>
      </c>
      <c r="DR60" s="53" t="s">
        <v>70</v>
      </c>
      <c r="DT60" s="66" t="s">
        <v>76</v>
      </c>
      <c r="DU60" s="67">
        <v>100.4</v>
      </c>
      <c r="DV60" s="67">
        <v>100.3</v>
      </c>
      <c r="DW60" s="67">
        <v>100.2</v>
      </c>
      <c r="DX60" s="68">
        <v>101.1</v>
      </c>
      <c r="DZ60" s="53" t="s">
        <v>70</v>
      </c>
      <c r="EB60" s="66" t="s">
        <v>76</v>
      </c>
      <c r="EC60" s="67">
        <v>101.4</v>
      </c>
      <c r="ED60" s="67">
        <v>101.5</v>
      </c>
      <c r="EE60" s="67">
        <v>101.5</v>
      </c>
      <c r="EF60" s="68">
        <v>101.5</v>
      </c>
      <c r="EH60" s="53" t="s">
        <v>70</v>
      </c>
      <c r="EJ60" s="66" t="s">
        <v>76</v>
      </c>
      <c r="EK60" s="67">
        <v>101</v>
      </c>
      <c r="EL60" s="67">
        <v>101</v>
      </c>
      <c r="EM60" s="67">
        <v>100.9</v>
      </c>
      <c r="EN60" s="68">
        <v>101.3</v>
      </c>
      <c r="EP60" s="53" t="s">
        <v>70</v>
      </c>
      <c r="ER60" s="66" t="s">
        <v>76</v>
      </c>
      <c r="ES60" s="67">
        <v>101.7</v>
      </c>
      <c r="ET60" s="67">
        <v>101.7</v>
      </c>
      <c r="EU60" s="67">
        <v>101.8</v>
      </c>
      <c r="EV60" s="68">
        <v>101.5</v>
      </c>
    </row>
    <row r="61" spans="2:152" x14ac:dyDescent="0.15">
      <c r="B61" s="53"/>
      <c r="D61" s="66" t="s">
        <v>77</v>
      </c>
      <c r="E61" s="67">
        <v>101</v>
      </c>
      <c r="F61" s="67">
        <v>101</v>
      </c>
      <c r="G61" s="67">
        <v>101</v>
      </c>
      <c r="H61" s="68">
        <v>101</v>
      </c>
      <c r="J61" s="53"/>
      <c r="L61" s="66" t="s">
        <v>77</v>
      </c>
      <c r="M61" s="67">
        <v>101.8</v>
      </c>
      <c r="N61" s="67">
        <v>101.8</v>
      </c>
      <c r="O61" s="67">
        <v>102</v>
      </c>
      <c r="P61" s="68">
        <v>101.3</v>
      </c>
      <c r="R61" s="53"/>
      <c r="T61" s="66" t="s">
        <v>77</v>
      </c>
      <c r="U61" s="67">
        <v>101.2</v>
      </c>
      <c r="V61" s="67">
        <v>101.2</v>
      </c>
      <c r="W61" s="67">
        <v>101.1</v>
      </c>
      <c r="X61" s="68">
        <v>101.5</v>
      </c>
      <c r="Z61" s="53"/>
      <c r="AB61" s="66" t="s">
        <v>77</v>
      </c>
      <c r="AC61" s="67">
        <v>102</v>
      </c>
      <c r="AD61" s="67">
        <v>102</v>
      </c>
      <c r="AE61" s="67">
        <v>102.4</v>
      </c>
      <c r="AF61" s="68">
        <v>101.2</v>
      </c>
      <c r="AH61" s="53"/>
      <c r="AJ61" s="66" t="s">
        <v>77</v>
      </c>
      <c r="AK61" s="67">
        <v>101.2</v>
      </c>
      <c r="AL61" s="67">
        <v>101.2</v>
      </c>
      <c r="AM61" s="67">
        <v>101.2</v>
      </c>
      <c r="AN61" s="68">
        <v>101.2</v>
      </c>
      <c r="AP61" s="53"/>
      <c r="AR61" s="66" t="s">
        <v>77</v>
      </c>
      <c r="AS61" s="67">
        <v>102.1</v>
      </c>
      <c r="AT61" s="67">
        <v>102.1</v>
      </c>
      <c r="AU61" s="67">
        <v>102.5</v>
      </c>
      <c r="AV61" s="68">
        <v>101</v>
      </c>
      <c r="AX61" s="53"/>
      <c r="AZ61" s="66" t="s">
        <v>77</v>
      </c>
      <c r="BA61" s="67">
        <v>101</v>
      </c>
      <c r="BB61" s="67">
        <v>101</v>
      </c>
      <c r="BC61" s="67">
        <v>100.8</v>
      </c>
      <c r="BD61" s="68">
        <v>101.4</v>
      </c>
      <c r="BF61" s="53"/>
      <c r="BH61" s="66" t="s">
        <v>77</v>
      </c>
      <c r="BI61" s="67">
        <v>101.4</v>
      </c>
      <c r="BJ61" s="67">
        <v>101.4</v>
      </c>
      <c r="BK61" s="67">
        <v>101.4</v>
      </c>
      <c r="BL61" s="68">
        <v>101.5</v>
      </c>
      <c r="BN61" s="53"/>
      <c r="BP61" s="66" t="s">
        <v>77</v>
      </c>
      <c r="BQ61" s="67">
        <v>101.1</v>
      </c>
      <c r="BR61" s="67">
        <v>101.1</v>
      </c>
      <c r="BS61" s="67">
        <v>100.9</v>
      </c>
      <c r="BT61" s="68">
        <v>101.4</v>
      </c>
      <c r="BV61" s="53"/>
      <c r="BX61" s="66" t="s">
        <v>77</v>
      </c>
      <c r="BY61" s="67">
        <v>101.4</v>
      </c>
      <c r="BZ61" s="67">
        <v>101.4</v>
      </c>
      <c r="CA61" s="67">
        <v>101.5</v>
      </c>
      <c r="CB61" s="68">
        <v>101.1</v>
      </c>
      <c r="CD61" s="53"/>
      <c r="CF61" s="66" t="s">
        <v>77</v>
      </c>
      <c r="CG61" s="67">
        <v>101.4</v>
      </c>
      <c r="CH61" s="67">
        <v>101.4</v>
      </c>
      <c r="CI61" s="67">
        <v>101.3</v>
      </c>
      <c r="CJ61" s="68">
        <v>101.9</v>
      </c>
      <c r="CL61" s="53"/>
      <c r="CN61" s="66" t="s">
        <v>77</v>
      </c>
      <c r="CO61" s="67">
        <v>101.7</v>
      </c>
      <c r="CP61" s="67">
        <v>101.7</v>
      </c>
      <c r="CQ61" s="67">
        <v>101.7</v>
      </c>
      <c r="CR61" s="68">
        <v>101.6</v>
      </c>
      <c r="CT61" s="53"/>
      <c r="CV61" s="66" t="s">
        <v>77</v>
      </c>
      <c r="CW61" s="67">
        <v>101.2</v>
      </c>
      <c r="CX61" s="67">
        <v>101.2</v>
      </c>
      <c r="CY61" s="67">
        <v>101.1</v>
      </c>
      <c r="CZ61" s="68">
        <v>101.5</v>
      </c>
      <c r="DB61" s="53"/>
      <c r="DD61" s="66" t="s">
        <v>77</v>
      </c>
      <c r="DE61" s="67">
        <v>102.2</v>
      </c>
      <c r="DF61" s="67">
        <v>102.2</v>
      </c>
      <c r="DG61" s="67">
        <v>102.4</v>
      </c>
      <c r="DH61" s="68">
        <v>101.7</v>
      </c>
      <c r="DJ61" s="53"/>
      <c r="DL61" s="66" t="s">
        <v>77</v>
      </c>
      <c r="DM61" s="67">
        <v>102.3</v>
      </c>
      <c r="DN61" s="67">
        <v>102.3</v>
      </c>
      <c r="DO61" s="67">
        <v>102.6</v>
      </c>
      <c r="DP61" s="68">
        <v>101.2</v>
      </c>
      <c r="DR61" s="53"/>
      <c r="DT61" s="66" t="s">
        <v>77</v>
      </c>
      <c r="DU61" s="67">
        <v>100.5</v>
      </c>
      <c r="DV61" s="67">
        <v>100.4</v>
      </c>
      <c r="DW61" s="67">
        <v>100.2</v>
      </c>
      <c r="DX61" s="68">
        <v>101.1</v>
      </c>
      <c r="DZ61" s="53"/>
      <c r="EB61" s="66" t="s">
        <v>77</v>
      </c>
      <c r="EC61" s="67">
        <v>101.7</v>
      </c>
      <c r="ED61" s="67">
        <v>101.7</v>
      </c>
      <c r="EE61" s="67">
        <v>101.8</v>
      </c>
      <c r="EF61" s="68">
        <v>101.3</v>
      </c>
      <c r="EH61" s="53"/>
      <c r="EJ61" s="66" t="s">
        <v>77</v>
      </c>
      <c r="EK61" s="67">
        <v>101.1</v>
      </c>
      <c r="EL61" s="67">
        <v>101</v>
      </c>
      <c r="EM61" s="67">
        <v>101</v>
      </c>
      <c r="EN61" s="68">
        <v>101.1</v>
      </c>
      <c r="EP61" s="53"/>
      <c r="ER61" s="66" t="s">
        <v>77</v>
      </c>
      <c r="ES61" s="67">
        <v>102.1</v>
      </c>
      <c r="ET61" s="67">
        <v>102.1</v>
      </c>
      <c r="EU61" s="67">
        <v>102.3</v>
      </c>
      <c r="EV61" s="68">
        <v>101.3</v>
      </c>
    </row>
    <row r="62" spans="2:152" x14ac:dyDescent="0.15">
      <c r="B62" s="53"/>
      <c r="D62" s="66" t="s">
        <v>78</v>
      </c>
      <c r="E62" s="67">
        <v>101.3</v>
      </c>
      <c r="F62" s="67">
        <v>101.2</v>
      </c>
      <c r="G62" s="67">
        <v>101.2</v>
      </c>
      <c r="H62" s="68">
        <v>101.1</v>
      </c>
      <c r="J62" s="53"/>
      <c r="L62" s="66" t="s">
        <v>78</v>
      </c>
      <c r="M62" s="67">
        <v>102.1</v>
      </c>
      <c r="N62" s="67">
        <v>102.1</v>
      </c>
      <c r="O62" s="67">
        <v>102.2</v>
      </c>
      <c r="P62" s="68">
        <v>101.5</v>
      </c>
      <c r="R62" s="53"/>
      <c r="T62" s="66" t="s">
        <v>78</v>
      </c>
      <c r="U62" s="67">
        <v>101.6</v>
      </c>
      <c r="V62" s="67">
        <v>101.5</v>
      </c>
      <c r="W62" s="67">
        <v>101.4</v>
      </c>
      <c r="X62" s="68">
        <v>101.7</v>
      </c>
      <c r="Z62" s="53"/>
      <c r="AB62" s="66" t="s">
        <v>78</v>
      </c>
      <c r="AC62" s="67">
        <v>102.4</v>
      </c>
      <c r="AD62" s="67">
        <v>102.4</v>
      </c>
      <c r="AE62" s="67">
        <v>102.8</v>
      </c>
      <c r="AF62" s="68">
        <v>101.4</v>
      </c>
      <c r="AH62" s="53"/>
      <c r="AJ62" s="66" t="s">
        <v>78</v>
      </c>
      <c r="AK62" s="67">
        <v>101.6</v>
      </c>
      <c r="AL62" s="67">
        <v>101.5</v>
      </c>
      <c r="AM62" s="67">
        <v>101.5</v>
      </c>
      <c r="AN62" s="68">
        <v>101.5</v>
      </c>
      <c r="AP62" s="53"/>
      <c r="AR62" s="66" t="s">
        <v>78</v>
      </c>
      <c r="AS62" s="67">
        <v>102.5</v>
      </c>
      <c r="AT62" s="67">
        <v>102.5</v>
      </c>
      <c r="AU62" s="67">
        <v>102.9</v>
      </c>
      <c r="AV62" s="68">
        <v>101.3</v>
      </c>
      <c r="AX62" s="53"/>
      <c r="AZ62" s="66" t="s">
        <v>78</v>
      </c>
      <c r="BA62" s="67">
        <v>101.4</v>
      </c>
      <c r="BB62" s="67">
        <v>101.3</v>
      </c>
      <c r="BC62" s="67">
        <v>101.1</v>
      </c>
      <c r="BD62" s="68">
        <v>101.6</v>
      </c>
      <c r="BF62" s="53"/>
      <c r="BH62" s="66" t="s">
        <v>78</v>
      </c>
      <c r="BI62" s="67">
        <v>101.7</v>
      </c>
      <c r="BJ62" s="67">
        <v>101.7</v>
      </c>
      <c r="BK62" s="67">
        <v>101.7</v>
      </c>
      <c r="BL62" s="68">
        <v>101.7</v>
      </c>
      <c r="BN62" s="53"/>
      <c r="BP62" s="66" t="s">
        <v>78</v>
      </c>
      <c r="BQ62" s="67">
        <v>101.3</v>
      </c>
      <c r="BR62" s="67">
        <v>101.3</v>
      </c>
      <c r="BS62" s="67">
        <v>101.1</v>
      </c>
      <c r="BT62" s="68">
        <v>101.6</v>
      </c>
      <c r="BV62" s="53"/>
      <c r="BX62" s="66" t="s">
        <v>78</v>
      </c>
      <c r="BY62" s="67">
        <v>101.7</v>
      </c>
      <c r="BZ62" s="67">
        <v>101.6</v>
      </c>
      <c r="CA62" s="67">
        <v>101.8</v>
      </c>
      <c r="CB62" s="68">
        <v>101.3</v>
      </c>
      <c r="CD62" s="53"/>
      <c r="CF62" s="66" t="s">
        <v>78</v>
      </c>
      <c r="CG62" s="67">
        <v>101.8</v>
      </c>
      <c r="CH62" s="67">
        <v>101.7</v>
      </c>
      <c r="CI62" s="67">
        <v>101.6</v>
      </c>
      <c r="CJ62" s="68">
        <v>102.2</v>
      </c>
      <c r="CL62" s="53"/>
      <c r="CN62" s="66" t="s">
        <v>78</v>
      </c>
      <c r="CO62" s="67">
        <v>102.1</v>
      </c>
      <c r="CP62" s="67">
        <v>102.1</v>
      </c>
      <c r="CQ62" s="67">
        <v>102.1</v>
      </c>
      <c r="CR62" s="68">
        <v>101.9</v>
      </c>
      <c r="CT62" s="53"/>
      <c r="CV62" s="66" t="s">
        <v>78</v>
      </c>
      <c r="CW62" s="67">
        <v>101.5</v>
      </c>
      <c r="CX62" s="67">
        <v>101.5</v>
      </c>
      <c r="CY62" s="67">
        <v>101.4</v>
      </c>
      <c r="CZ62" s="68">
        <v>101.7</v>
      </c>
      <c r="DB62" s="53"/>
      <c r="DD62" s="66" t="s">
        <v>78</v>
      </c>
      <c r="DE62" s="67">
        <v>102.7</v>
      </c>
      <c r="DF62" s="67">
        <v>102.7</v>
      </c>
      <c r="DG62" s="67">
        <v>103</v>
      </c>
      <c r="DH62" s="68">
        <v>102</v>
      </c>
      <c r="DJ62" s="53"/>
      <c r="DL62" s="66" t="s">
        <v>78</v>
      </c>
      <c r="DM62" s="67">
        <v>102.9</v>
      </c>
      <c r="DN62" s="67">
        <v>102.8</v>
      </c>
      <c r="DO62" s="67">
        <v>103.2</v>
      </c>
      <c r="DP62" s="68">
        <v>101.5</v>
      </c>
      <c r="DR62" s="53"/>
      <c r="DT62" s="66" t="s">
        <v>78</v>
      </c>
      <c r="DU62" s="67">
        <v>100.6</v>
      </c>
      <c r="DV62" s="67">
        <v>100.4</v>
      </c>
      <c r="DW62" s="67">
        <v>100.3</v>
      </c>
      <c r="DX62" s="68">
        <v>101.2</v>
      </c>
      <c r="DZ62" s="53"/>
      <c r="EB62" s="66" t="s">
        <v>78</v>
      </c>
      <c r="EC62" s="67">
        <v>102</v>
      </c>
      <c r="ED62" s="67">
        <v>102</v>
      </c>
      <c r="EE62" s="67">
        <v>102.1</v>
      </c>
      <c r="EF62" s="68">
        <v>101.6</v>
      </c>
      <c r="EH62" s="53"/>
      <c r="EJ62" s="66" t="s">
        <v>78</v>
      </c>
      <c r="EK62" s="67">
        <v>101.4</v>
      </c>
      <c r="EL62" s="67">
        <v>101.3</v>
      </c>
      <c r="EM62" s="67">
        <v>101.3</v>
      </c>
      <c r="EN62" s="68">
        <v>101.3</v>
      </c>
      <c r="EP62" s="53"/>
      <c r="ER62" s="66" t="s">
        <v>78</v>
      </c>
      <c r="ES62" s="67">
        <v>102.5</v>
      </c>
      <c r="ET62" s="67">
        <v>102.4</v>
      </c>
      <c r="EU62" s="67">
        <v>102.7</v>
      </c>
      <c r="EV62" s="68">
        <v>101.6</v>
      </c>
    </row>
    <row r="63" spans="2:152" x14ac:dyDescent="0.15">
      <c r="B63" s="53"/>
      <c r="D63" s="66" t="s">
        <v>79</v>
      </c>
      <c r="E63" s="67">
        <v>101.4</v>
      </c>
      <c r="F63" s="67">
        <v>101.3</v>
      </c>
      <c r="G63" s="67">
        <v>101.4</v>
      </c>
      <c r="H63" s="68">
        <v>101.2</v>
      </c>
      <c r="J63" s="53"/>
      <c r="L63" s="66" t="s">
        <v>79</v>
      </c>
      <c r="M63" s="67">
        <v>102.2</v>
      </c>
      <c r="N63" s="67">
        <v>102.1</v>
      </c>
      <c r="O63" s="67">
        <v>102.3</v>
      </c>
      <c r="P63" s="68">
        <v>101.5</v>
      </c>
      <c r="R63" s="53"/>
      <c r="T63" s="66" t="s">
        <v>79</v>
      </c>
      <c r="U63" s="67">
        <v>101.6</v>
      </c>
      <c r="V63" s="67">
        <v>101.6</v>
      </c>
      <c r="W63" s="67">
        <v>101.6</v>
      </c>
      <c r="X63" s="68">
        <v>101.7</v>
      </c>
      <c r="Z63" s="53"/>
      <c r="AB63" s="66" t="s">
        <v>79</v>
      </c>
      <c r="AC63" s="67">
        <v>102.4</v>
      </c>
      <c r="AD63" s="67">
        <v>102.4</v>
      </c>
      <c r="AE63" s="67">
        <v>102.9</v>
      </c>
      <c r="AF63" s="68">
        <v>101.4</v>
      </c>
      <c r="AH63" s="53"/>
      <c r="AJ63" s="66" t="s">
        <v>79</v>
      </c>
      <c r="AK63" s="67">
        <v>101.7</v>
      </c>
      <c r="AL63" s="67">
        <v>101.6</v>
      </c>
      <c r="AM63" s="67">
        <v>101.6</v>
      </c>
      <c r="AN63" s="68">
        <v>101.5</v>
      </c>
      <c r="AP63" s="53"/>
      <c r="AR63" s="66" t="s">
        <v>79</v>
      </c>
      <c r="AS63" s="67">
        <v>102.5</v>
      </c>
      <c r="AT63" s="67">
        <v>102.5</v>
      </c>
      <c r="AU63" s="67">
        <v>103</v>
      </c>
      <c r="AV63" s="68">
        <v>101.3</v>
      </c>
      <c r="AX63" s="53"/>
      <c r="AZ63" s="66" t="s">
        <v>79</v>
      </c>
      <c r="BA63" s="67">
        <v>101.4</v>
      </c>
      <c r="BB63" s="67">
        <v>101.3</v>
      </c>
      <c r="BC63" s="67">
        <v>101.2</v>
      </c>
      <c r="BD63" s="68">
        <v>101.6</v>
      </c>
      <c r="BF63" s="53"/>
      <c r="BH63" s="66" t="s">
        <v>79</v>
      </c>
      <c r="BI63" s="67">
        <v>101.8</v>
      </c>
      <c r="BJ63" s="67">
        <v>101.8</v>
      </c>
      <c r="BK63" s="67">
        <v>101.9</v>
      </c>
      <c r="BL63" s="68">
        <v>101.6</v>
      </c>
      <c r="BN63" s="53"/>
      <c r="BP63" s="66" t="s">
        <v>79</v>
      </c>
      <c r="BQ63" s="67">
        <v>101.4</v>
      </c>
      <c r="BR63" s="67">
        <v>101.3</v>
      </c>
      <c r="BS63" s="67">
        <v>101.2</v>
      </c>
      <c r="BT63" s="68">
        <v>101.6</v>
      </c>
      <c r="BV63" s="53"/>
      <c r="BX63" s="66" t="s">
        <v>79</v>
      </c>
      <c r="BY63" s="67">
        <v>101.7</v>
      </c>
      <c r="BZ63" s="67">
        <v>101.7</v>
      </c>
      <c r="CA63" s="67">
        <v>101.9</v>
      </c>
      <c r="CB63" s="68">
        <v>101.4</v>
      </c>
      <c r="CD63" s="53"/>
      <c r="CF63" s="66" t="s">
        <v>79</v>
      </c>
      <c r="CG63" s="67">
        <v>101.8</v>
      </c>
      <c r="CH63" s="67">
        <v>101.8</v>
      </c>
      <c r="CI63" s="67">
        <v>101.7</v>
      </c>
      <c r="CJ63" s="68">
        <v>102</v>
      </c>
      <c r="CL63" s="53"/>
      <c r="CN63" s="66" t="s">
        <v>79</v>
      </c>
      <c r="CO63" s="67">
        <v>102.2</v>
      </c>
      <c r="CP63" s="67">
        <v>102.1</v>
      </c>
      <c r="CQ63" s="67">
        <v>102.2</v>
      </c>
      <c r="CR63" s="68">
        <v>101.7</v>
      </c>
      <c r="CT63" s="53"/>
      <c r="CV63" s="66" t="s">
        <v>79</v>
      </c>
      <c r="CW63" s="67">
        <v>101.6</v>
      </c>
      <c r="CX63" s="67">
        <v>101.6</v>
      </c>
      <c r="CY63" s="67">
        <v>101.5</v>
      </c>
      <c r="CZ63" s="68">
        <v>101.6</v>
      </c>
      <c r="DB63" s="53"/>
      <c r="DD63" s="66" t="s">
        <v>79</v>
      </c>
      <c r="DE63" s="67">
        <v>102.7</v>
      </c>
      <c r="DF63" s="67">
        <v>102.7</v>
      </c>
      <c r="DG63" s="67">
        <v>103.1</v>
      </c>
      <c r="DH63" s="68">
        <v>101.8</v>
      </c>
      <c r="DJ63" s="53"/>
      <c r="DL63" s="66" t="s">
        <v>79</v>
      </c>
      <c r="DM63" s="67">
        <v>102.9</v>
      </c>
      <c r="DN63" s="67">
        <v>102.9</v>
      </c>
      <c r="DO63" s="67">
        <v>103.2</v>
      </c>
      <c r="DP63" s="68">
        <v>101.5</v>
      </c>
      <c r="DR63" s="53"/>
      <c r="DT63" s="66" t="s">
        <v>79</v>
      </c>
      <c r="DU63" s="67">
        <v>100.6</v>
      </c>
      <c r="DV63" s="67">
        <v>100.4</v>
      </c>
      <c r="DW63" s="67">
        <v>100.3</v>
      </c>
      <c r="DX63" s="68">
        <v>101.1</v>
      </c>
      <c r="DZ63" s="53"/>
      <c r="EB63" s="66" t="s">
        <v>79</v>
      </c>
      <c r="EC63" s="67">
        <v>102.1</v>
      </c>
      <c r="ED63" s="67">
        <v>102</v>
      </c>
      <c r="EE63" s="67">
        <v>102.2</v>
      </c>
      <c r="EF63" s="68">
        <v>101.6</v>
      </c>
      <c r="EH63" s="53"/>
      <c r="EJ63" s="66" t="s">
        <v>79</v>
      </c>
      <c r="EK63" s="67">
        <v>101.5</v>
      </c>
      <c r="EL63" s="67">
        <v>101.4</v>
      </c>
      <c r="EM63" s="67">
        <v>101.4</v>
      </c>
      <c r="EN63" s="68">
        <v>101.3</v>
      </c>
      <c r="EP63" s="53"/>
      <c r="ER63" s="66" t="s">
        <v>79</v>
      </c>
      <c r="ES63" s="67">
        <v>102.5</v>
      </c>
      <c r="ET63" s="67">
        <v>102.5</v>
      </c>
      <c r="EU63" s="67">
        <v>102.8</v>
      </c>
      <c r="EV63" s="68">
        <v>101.5</v>
      </c>
    </row>
    <row r="64" spans="2:152" x14ac:dyDescent="0.15">
      <c r="B64" s="53"/>
      <c r="D64" s="66" t="s">
        <v>80</v>
      </c>
      <c r="E64" s="67">
        <v>101.5</v>
      </c>
      <c r="F64" s="67">
        <v>101.4</v>
      </c>
      <c r="G64" s="67">
        <v>101.5</v>
      </c>
      <c r="H64" s="68">
        <v>101.2</v>
      </c>
      <c r="J64" s="53"/>
      <c r="L64" s="66" t="s">
        <v>80</v>
      </c>
      <c r="M64" s="67">
        <v>102.2</v>
      </c>
      <c r="N64" s="67">
        <v>102.2</v>
      </c>
      <c r="O64" s="67">
        <v>102.3</v>
      </c>
      <c r="P64" s="68">
        <v>101.5</v>
      </c>
      <c r="R64" s="53"/>
      <c r="T64" s="66" t="s">
        <v>80</v>
      </c>
      <c r="U64" s="67">
        <v>101.7</v>
      </c>
      <c r="V64" s="67">
        <v>101.7</v>
      </c>
      <c r="W64" s="67">
        <v>101.7</v>
      </c>
      <c r="X64" s="68">
        <v>101.7</v>
      </c>
      <c r="Z64" s="53"/>
      <c r="AB64" s="66" t="s">
        <v>80</v>
      </c>
      <c r="AC64" s="67">
        <v>102.4</v>
      </c>
      <c r="AD64" s="67">
        <v>102.5</v>
      </c>
      <c r="AE64" s="67">
        <v>102.9</v>
      </c>
      <c r="AF64" s="68">
        <v>101.4</v>
      </c>
      <c r="AH64" s="53"/>
      <c r="AJ64" s="66" t="s">
        <v>80</v>
      </c>
      <c r="AK64" s="67">
        <v>101.7</v>
      </c>
      <c r="AL64" s="67">
        <v>101.7</v>
      </c>
      <c r="AM64" s="67">
        <v>101.8</v>
      </c>
      <c r="AN64" s="68">
        <v>101.5</v>
      </c>
      <c r="AP64" s="53"/>
      <c r="AR64" s="66" t="s">
        <v>80</v>
      </c>
      <c r="AS64" s="67">
        <v>102.5</v>
      </c>
      <c r="AT64" s="67">
        <v>102.6</v>
      </c>
      <c r="AU64" s="67">
        <v>103.1</v>
      </c>
      <c r="AV64" s="68">
        <v>101.3</v>
      </c>
      <c r="AX64" s="53"/>
      <c r="AZ64" s="66" t="s">
        <v>80</v>
      </c>
      <c r="BA64" s="67">
        <v>101.4</v>
      </c>
      <c r="BB64" s="67">
        <v>101.4</v>
      </c>
      <c r="BC64" s="67">
        <v>101.3</v>
      </c>
      <c r="BD64" s="68">
        <v>101.6</v>
      </c>
      <c r="BF64" s="53"/>
      <c r="BH64" s="66" t="s">
        <v>80</v>
      </c>
      <c r="BI64" s="67">
        <v>101.8</v>
      </c>
      <c r="BJ64" s="67">
        <v>101.8</v>
      </c>
      <c r="BK64" s="67">
        <v>102</v>
      </c>
      <c r="BL64" s="68">
        <v>101.6</v>
      </c>
      <c r="BN64" s="53"/>
      <c r="BP64" s="66" t="s">
        <v>80</v>
      </c>
      <c r="BQ64" s="67">
        <v>101.4</v>
      </c>
      <c r="BR64" s="67">
        <v>101.4</v>
      </c>
      <c r="BS64" s="67">
        <v>101.4</v>
      </c>
      <c r="BT64" s="68">
        <v>101.6</v>
      </c>
      <c r="BV64" s="53"/>
      <c r="BX64" s="66" t="s">
        <v>80</v>
      </c>
      <c r="BY64" s="67">
        <v>101.8</v>
      </c>
      <c r="BZ64" s="67">
        <v>101.8</v>
      </c>
      <c r="CA64" s="67">
        <v>102</v>
      </c>
      <c r="CB64" s="68">
        <v>101.4</v>
      </c>
      <c r="CD64" s="53"/>
      <c r="CF64" s="66" t="s">
        <v>80</v>
      </c>
      <c r="CG64" s="67">
        <v>101.9</v>
      </c>
      <c r="CH64" s="67">
        <v>101.9</v>
      </c>
      <c r="CI64" s="67">
        <v>101.8</v>
      </c>
      <c r="CJ64" s="68">
        <v>102</v>
      </c>
      <c r="CL64" s="53"/>
      <c r="CN64" s="66" t="s">
        <v>80</v>
      </c>
      <c r="CO64" s="67">
        <v>102.2</v>
      </c>
      <c r="CP64" s="67">
        <v>102.2</v>
      </c>
      <c r="CQ64" s="67">
        <v>102.3</v>
      </c>
      <c r="CR64" s="68">
        <v>101.7</v>
      </c>
      <c r="CT64" s="53"/>
      <c r="CV64" s="66" t="s">
        <v>80</v>
      </c>
      <c r="CW64" s="67">
        <v>101.6</v>
      </c>
      <c r="CX64" s="67">
        <v>101.6</v>
      </c>
      <c r="CY64" s="67">
        <v>101.6</v>
      </c>
      <c r="CZ64" s="68">
        <v>101.6</v>
      </c>
      <c r="DB64" s="53"/>
      <c r="DD64" s="66" t="s">
        <v>80</v>
      </c>
      <c r="DE64" s="67">
        <v>102.7</v>
      </c>
      <c r="DF64" s="67">
        <v>102.7</v>
      </c>
      <c r="DG64" s="67">
        <v>103.1</v>
      </c>
      <c r="DH64" s="68">
        <v>101.8</v>
      </c>
      <c r="DJ64" s="53"/>
      <c r="DL64" s="66" t="s">
        <v>80</v>
      </c>
      <c r="DM64" s="67">
        <v>102.9</v>
      </c>
      <c r="DN64" s="67">
        <v>103</v>
      </c>
      <c r="DO64" s="67">
        <v>103.3</v>
      </c>
      <c r="DP64" s="68">
        <v>101.5</v>
      </c>
      <c r="DR64" s="53"/>
      <c r="DT64" s="66" t="s">
        <v>80</v>
      </c>
      <c r="DU64" s="67">
        <v>100.6</v>
      </c>
      <c r="DV64" s="67">
        <v>100.5</v>
      </c>
      <c r="DW64" s="67">
        <v>100.4</v>
      </c>
      <c r="DX64" s="68">
        <v>101.1</v>
      </c>
      <c r="DZ64" s="53"/>
      <c r="EB64" s="66" t="s">
        <v>80</v>
      </c>
      <c r="EC64" s="67">
        <v>102.1</v>
      </c>
      <c r="ED64" s="67">
        <v>102.1</v>
      </c>
      <c r="EE64" s="67">
        <v>102.3</v>
      </c>
      <c r="EF64" s="68">
        <v>101.6</v>
      </c>
      <c r="EH64" s="53"/>
      <c r="EJ64" s="66" t="s">
        <v>80</v>
      </c>
      <c r="EK64" s="67">
        <v>101.5</v>
      </c>
      <c r="EL64" s="67">
        <v>101.5</v>
      </c>
      <c r="EM64" s="67">
        <v>101.6</v>
      </c>
      <c r="EN64" s="68">
        <v>101.3</v>
      </c>
      <c r="EP64" s="53"/>
      <c r="ER64" s="66" t="s">
        <v>80</v>
      </c>
      <c r="ES64" s="67">
        <v>102.5</v>
      </c>
      <c r="ET64" s="67">
        <v>102.5</v>
      </c>
      <c r="EU64" s="67">
        <v>102.9</v>
      </c>
      <c r="EV64" s="68">
        <v>101.5</v>
      </c>
    </row>
    <row r="65" spans="2:152" x14ac:dyDescent="0.15">
      <c r="B65" s="53"/>
      <c r="D65" s="66" t="s">
        <v>81</v>
      </c>
      <c r="E65" s="67">
        <v>101.8</v>
      </c>
      <c r="F65" s="67">
        <v>101.7</v>
      </c>
      <c r="G65" s="67">
        <v>101.9</v>
      </c>
      <c r="H65" s="68">
        <v>101.2</v>
      </c>
      <c r="J65" s="53"/>
      <c r="L65" s="66" t="s">
        <v>81</v>
      </c>
      <c r="M65" s="67">
        <v>102.4</v>
      </c>
      <c r="N65" s="67">
        <v>102.4</v>
      </c>
      <c r="O65" s="67">
        <v>102.6</v>
      </c>
      <c r="P65" s="68">
        <v>101.5</v>
      </c>
      <c r="R65" s="53"/>
      <c r="T65" s="66" t="s">
        <v>81</v>
      </c>
      <c r="U65" s="67">
        <v>102</v>
      </c>
      <c r="V65" s="67">
        <v>102</v>
      </c>
      <c r="W65" s="67">
        <v>102.1</v>
      </c>
      <c r="X65" s="68">
        <v>101.7</v>
      </c>
      <c r="Z65" s="53"/>
      <c r="AB65" s="66" t="s">
        <v>81</v>
      </c>
      <c r="AC65" s="67">
        <v>102.7</v>
      </c>
      <c r="AD65" s="67">
        <v>102.6</v>
      </c>
      <c r="AE65" s="67">
        <v>103.2</v>
      </c>
      <c r="AF65" s="68">
        <v>101.5</v>
      </c>
      <c r="AH65" s="53"/>
      <c r="AJ65" s="66" t="s">
        <v>81</v>
      </c>
      <c r="AK65" s="67">
        <v>102.1</v>
      </c>
      <c r="AL65" s="67">
        <v>102</v>
      </c>
      <c r="AM65" s="67">
        <v>102.2</v>
      </c>
      <c r="AN65" s="68">
        <v>101.5</v>
      </c>
      <c r="AP65" s="53"/>
      <c r="AR65" s="66" t="s">
        <v>81</v>
      </c>
      <c r="AS65" s="67">
        <v>102.8</v>
      </c>
      <c r="AT65" s="67">
        <v>102.8</v>
      </c>
      <c r="AU65" s="67">
        <v>103.3</v>
      </c>
      <c r="AV65" s="68">
        <v>101.4</v>
      </c>
      <c r="AX65" s="53"/>
      <c r="AZ65" s="66" t="s">
        <v>81</v>
      </c>
      <c r="BA65" s="67">
        <v>101.8</v>
      </c>
      <c r="BB65" s="67">
        <v>101.7</v>
      </c>
      <c r="BC65" s="67">
        <v>101.7</v>
      </c>
      <c r="BD65" s="68">
        <v>101.6</v>
      </c>
      <c r="BF65" s="53"/>
      <c r="BH65" s="66" t="s">
        <v>81</v>
      </c>
      <c r="BI65" s="67">
        <v>102.1</v>
      </c>
      <c r="BJ65" s="67">
        <v>102</v>
      </c>
      <c r="BK65" s="67">
        <v>102.3</v>
      </c>
      <c r="BL65" s="68">
        <v>101.7</v>
      </c>
      <c r="BN65" s="53"/>
      <c r="BP65" s="66" t="s">
        <v>81</v>
      </c>
      <c r="BQ65" s="67">
        <v>101.8</v>
      </c>
      <c r="BR65" s="67">
        <v>101.7</v>
      </c>
      <c r="BS65" s="67">
        <v>101.8</v>
      </c>
      <c r="BT65" s="68">
        <v>101.6</v>
      </c>
      <c r="BV65" s="53"/>
      <c r="BX65" s="66" t="s">
        <v>81</v>
      </c>
      <c r="BY65" s="67">
        <v>102</v>
      </c>
      <c r="BZ65" s="67">
        <v>102</v>
      </c>
      <c r="CA65" s="67">
        <v>102.3</v>
      </c>
      <c r="CB65" s="68">
        <v>101.4</v>
      </c>
      <c r="CD65" s="53"/>
      <c r="CF65" s="66" t="s">
        <v>81</v>
      </c>
      <c r="CG65" s="67">
        <v>102.2</v>
      </c>
      <c r="CH65" s="67">
        <v>102.2</v>
      </c>
      <c r="CI65" s="67">
        <v>102.2</v>
      </c>
      <c r="CJ65" s="68">
        <v>102</v>
      </c>
      <c r="CL65" s="53"/>
      <c r="CN65" s="66" t="s">
        <v>81</v>
      </c>
      <c r="CO65" s="67">
        <v>102.4</v>
      </c>
      <c r="CP65" s="67">
        <v>102.3</v>
      </c>
      <c r="CQ65" s="67">
        <v>102.5</v>
      </c>
      <c r="CR65" s="68">
        <v>101.8</v>
      </c>
      <c r="CT65" s="53"/>
      <c r="CV65" s="66" t="s">
        <v>81</v>
      </c>
      <c r="CW65" s="67">
        <v>101.9</v>
      </c>
      <c r="CX65" s="67">
        <v>101.9</v>
      </c>
      <c r="CY65" s="67">
        <v>102</v>
      </c>
      <c r="CZ65" s="68">
        <v>101.7</v>
      </c>
      <c r="DB65" s="53"/>
      <c r="DD65" s="66" t="s">
        <v>81</v>
      </c>
      <c r="DE65" s="67">
        <v>102.9</v>
      </c>
      <c r="DF65" s="67">
        <v>102.8</v>
      </c>
      <c r="DG65" s="67">
        <v>103.3</v>
      </c>
      <c r="DH65" s="68">
        <v>101.8</v>
      </c>
      <c r="DJ65" s="53"/>
      <c r="DL65" s="66" t="s">
        <v>81</v>
      </c>
      <c r="DM65" s="67">
        <v>103.1</v>
      </c>
      <c r="DN65" s="67">
        <v>103.1</v>
      </c>
      <c r="DO65" s="67">
        <v>103.5</v>
      </c>
      <c r="DP65" s="68">
        <v>101.5</v>
      </c>
      <c r="DR65" s="53"/>
      <c r="DT65" s="66" t="s">
        <v>81</v>
      </c>
      <c r="DU65" s="67">
        <v>100.8</v>
      </c>
      <c r="DV65" s="67">
        <v>100.6</v>
      </c>
      <c r="DW65" s="67">
        <v>100.5</v>
      </c>
      <c r="DX65" s="68">
        <v>101.1</v>
      </c>
      <c r="DZ65" s="53"/>
      <c r="EB65" s="66" t="s">
        <v>81</v>
      </c>
      <c r="EC65" s="67">
        <v>102.3</v>
      </c>
      <c r="ED65" s="67">
        <v>102.3</v>
      </c>
      <c r="EE65" s="67">
        <v>102.6</v>
      </c>
      <c r="EF65" s="68">
        <v>101.6</v>
      </c>
      <c r="EH65" s="53"/>
      <c r="EJ65" s="66" t="s">
        <v>81</v>
      </c>
      <c r="EK65" s="67">
        <v>101.8</v>
      </c>
      <c r="EL65" s="67">
        <v>101.8</v>
      </c>
      <c r="EM65" s="67">
        <v>101.9</v>
      </c>
      <c r="EN65" s="68">
        <v>101.3</v>
      </c>
      <c r="EP65" s="53"/>
      <c r="ER65" s="66" t="s">
        <v>81</v>
      </c>
      <c r="ES65" s="67">
        <v>102.7</v>
      </c>
      <c r="ET65" s="67">
        <v>102.7</v>
      </c>
      <c r="EU65" s="67">
        <v>103.1</v>
      </c>
      <c r="EV65" s="68">
        <v>101.6</v>
      </c>
    </row>
    <row r="66" spans="2:152" x14ac:dyDescent="0.15">
      <c r="B66" s="53"/>
      <c r="D66" s="66" t="s">
        <v>82</v>
      </c>
      <c r="E66" s="67">
        <v>101.8</v>
      </c>
      <c r="F66" s="67">
        <v>101.7</v>
      </c>
      <c r="G66" s="67">
        <v>101.9</v>
      </c>
      <c r="H66" s="68">
        <v>101.1</v>
      </c>
      <c r="J66" s="53"/>
      <c r="L66" s="66" t="s">
        <v>82</v>
      </c>
      <c r="M66" s="67">
        <v>102.5</v>
      </c>
      <c r="N66" s="67">
        <v>102.5</v>
      </c>
      <c r="O66" s="67">
        <v>102.8</v>
      </c>
      <c r="P66" s="68">
        <v>101.5</v>
      </c>
      <c r="R66" s="53"/>
      <c r="T66" s="66" t="s">
        <v>82</v>
      </c>
      <c r="U66" s="67">
        <v>102</v>
      </c>
      <c r="V66" s="67">
        <v>102</v>
      </c>
      <c r="W66" s="67">
        <v>102.1</v>
      </c>
      <c r="X66" s="68">
        <v>101.7</v>
      </c>
      <c r="Z66" s="53"/>
      <c r="AB66" s="66" t="s">
        <v>82</v>
      </c>
      <c r="AC66" s="67">
        <v>102.8</v>
      </c>
      <c r="AD66" s="67">
        <v>102.8</v>
      </c>
      <c r="AE66" s="67">
        <v>103.4</v>
      </c>
      <c r="AF66" s="68">
        <v>101.4</v>
      </c>
      <c r="AH66" s="53"/>
      <c r="AJ66" s="66" t="s">
        <v>82</v>
      </c>
      <c r="AK66" s="67">
        <v>102</v>
      </c>
      <c r="AL66" s="67">
        <v>102</v>
      </c>
      <c r="AM66" s="67">
        <v>102.3</v>
      </c>
      <c r="AN66" s="68">
        <v>101.4</v>
      </c>
      <c r="AP66" s="53"/>
      <c r="AR66" s="66" t="s">
        <v>82</v>
      </c>
      <c r="AS66" s="67">
        <v>102.9</v>
      </c>
      <c r="AT66" s="67">
        <v>102.9</v>
      </c>
      <c r="AU66" s="67">
        <v>103.5</v>
      </c>
      <c r="AV66" s="68">
        <v>101.3</v>
      </c>
      <c r="AX66" s="53"/>
      <c r="AZ66" s="66" t="s">
        <v>82</v>
      </c>
      <c r="BA66" s="67">
        <v>101.7</v>
      </c>
      <c r="BB66" s="67">
        <v>101.7</v>
      </c>
      <c r="BC66" s="67">
        <v>101.8</v>
      </c>
      <c r="BD66" s="68">
        <v>101.6</v>
      </c>
      <c r="BF66" s="53"/>
      <c r="BH66" s="66" t="s">
        <v>82</v>
      </c>
      <c r="BI66" s="67">
        <v>102.1</v>
      </c>
      <c r="BJ66" s="67">
        <v>102.1</v>
      </c>
      <c r="BK66" s="67">
        <v>102.3</v>
      </c>
      <c r="BL66" s="68">
        <v>101.6</v>
      </c>
      <c r="BN66" s="53"/>
      <c r="BP66" s="66" t="s">
        <v>82</v>
      </c>
      <c r="BQ66" s="67">
        <v>101.7</v>
      </c>
      <c r="BR66" s="67">
        <v>101.7</v>
      </c>
      <c r="BS66" s="67">
        <v>101.8</v>
      </c>
      <c r="BT66" s="68">
        <v>101.6</v>
      </c>
      <c r="BV66" s="53"/>
      <c r="BX66" s="66" t="s">
        <v>82</v>
      </c>
      <c r="BY66" s="67">
        <v>102</v>
      </c>
      <c r="BZ66" s="67">
        <v>102</v>
      </c>
      <c r="CA66" s="67">
        <v>102.4</v>
      </c>
      <c r="CB66" s="68">
        <v>101.3</v>
      </c>
      <c r="CD66" s="53"/>
      <c r="CF66" s="66" t="s">
        <v>82</v>
      </c>
      <c r="CG66" s="67">
        <v>102.2</v>
      </c>
      <c r="CH66" s="67">
        <v>102.2</v>
      </c>
      <c r="CI66" s="67">
        <v>102.3</v>
      </c>
      <c r="CJ66" s="68">
        <v>102</v>
      </c>
      <c r="CL66" s="53"/>
      <c r="CN66" s="66" t="s">
        <v>82</v>
      </c>
      <c r="CO66" s="67">
        <v>102.5</v>
      </c>
      <c r="CP66" s="67">
        <v>102.4</v>
      </c>
      <c r="CQ66" s="67">
        <v>102.6</v>
      </c>
      <c r="CR66" s="68">
        <v>101.7</v>
      </c>
      <c r="CT66" s="53"/>
      <c r="CV66" s="66" t="s">
        <v>82</v>
      </c>
      <c r="CW66" s="67">
        <v>101.9</v>
      </c>
      <c r="CX66" s="67">
        <v>101.9</v>
      </c>
      <c r="CY66" s="67">
        <v>102</v>
      </c>
      <c r="CZ66" s="68">
        <v>101.6</v>
      </c>
      <c r="DB66" s="53"/>
      <c r="DD66" s="66" t="s">
        <v>82</v>
      </c>
      <c r="DE66" s="67">
        <v>103</v>
      </c>
      <c r="DF66" s="67">
        <v>103</v>
      </c>
      <c r="DG66" s="67">
        <v>103.6</v>
      </c>
      <c r="DH66" s="68">
        <v>101.8</v>
      </c>
      <c r="DJ66" s="53"/>
      <c r="DL66" s="66" t="s">
        <v>82</v>
      </c>
      <c r="DM66" s="67">
        <v>103.3</v>
      </c>
      <c r="DN66" s="67">
        <v>103.3</v>
      </c>
      <c r="DO66" s="67">
        <v>103.8</v>
      </c>
      <c r="DP66" s="68">
        <v>101.5</v>
      </c>
      <c r="DR66" s="53"/>
      <c r="DT66" s="66" t="s">
        <v>82</v>
      </c>
      <c r="DU66" s="67">
        <v>100.8</v>
      </c>
      <c r="DV66" s="67">
        <v>100.6</v>
      </c>
      <c r="DW66" s="67">
        <v>100.5</v>
      </c>
      <c r="DX66" s="68">
        <v>101.1</v>
      </c>
      <c r="DZ66" s="53"/>
      <c r="EB66" s="66" t="s">
        <v>82</v>
      </c>
      <c r="EC66" s="67">
        <v>102.4</v>
      </c>
      <c r="ED66" s="67">
        <v>102.4</v>
      </c>
      <c r="EE66" s="67">
        <v>102.7</v>
      </c>
      <c r="EF66" s="68">
        <v>101.5</v>
      </c>
      <c r="EH66" s="53"/>
      <c r="EJ66" s="66" t="s">
        <v>82</v>
      </c>
      <c r="EK66" s="67">
        <v>101.8</v>
      </c>
      <c r="EL66" s="67">
        <v>101.8</v>
      </c>
      <c r="EM66" s="67">
        <v>101.9</v>
      </c>
      <c r="EN66" s="68">
        <v>101.3</v>
      </c>
      <c r="EP66" s="53"/>
      <c r="ER66" s="66" t="s">
        <v>82</v>
      </c>
      <c r="ES66" s="67">
        <v>102.9</v>
      </c>
      <c r="ET66" s="67">
        <v>102.9</v>
      </c>
      <c r="EU66" s="67">
        <v>103.3</v>
      </c>
      <c r="EV66" s="68">
        <v>101.5</v>
      </c>
    </row>
    <row r="67" spans="2:152" x14ac:dyDescent="0.15">
      <c r="B67" s="53"/>
      <c r="D67" s="66" t="s">
        <v>83</v>
      </c>
      <c r="E67" s="67">
        <v>101.7</v>
      </c>
      <c r="F67" s="67">
        <v>101.7</v>
      </c>
      <c r="G67" s="67">
        <v>101.9</v>
      </c>
      <c r="H67" s="68">
        <v>101</v>
      </c>
      <c r="J67" s="53"/>
      <c r="L67" s="66" t="s">
        <v>83</v>
      </c>
      <c r="M67" s="67">
        <v>102.6</v>
      </c>
      <c r="N67" s="67">
        <v>102.6</v>
      </c>
      <c r="O67" s="67">
        <v>103</v>
      </c>
      <c r="P67" s="68">
        <v>101.4</v>
      </c>
      <c r="R67" s="53"/>
      <c r="T67" s="66" t="s">
        <v>83</v>
      </c>
      <c r="U67" s="67">
        <v>101.9</v>
      </c>
      <c r="V67" s="67">
        <v>102</v>
      </c>
      <c r="W67" s="67">
        <v>102.1</v>
      </c>
      <c r="X67" s="68">
        <v>101.6</v>
      </c>
      <c r="Z67" s="53"/>
      <c r="AB67" s="66" t="s">
        <v>83</v>
      </c>
      <c r="AC67" s="67">
        <v>102.8</v>
      </c>
      <c r="AD67" s="67">
        <v>102.9</v>
      </c>
      <c r="AE67" s="67">
        <v>103.6</v>
      </c>
      <c r="AF67" s="68">
        <v>101.3</v>
      </c>
      <c r="AH67" s="53"/>
      <c r="AJ67" s="66" t="s">
        <v>83</v>
      </c>
      <c r="AK67" s="67">
        <v>101.9</v>
      </c>
      <c r="AL67" s="67">
        <v>102</v>
      </c>
      <c r="AM67" s="67">
        <v>102.3</v>
      </c>
      <c r="AN67" s="68">
        <v>101.3</v>
      </c>
      <c r="AP67" s="53"/>
      <c r="AR67" s="66" t="s">
        <v>83</v>
      </c>
      <c r="AS67" s="67">
        <v>103</v>
      </c>
      <c r="AT67" s="67">
        <v>103</v>
      </c>
      <c r="AU67" s="67">
        <v>103.8</v>
      </c>
      <c r="AV67" s="68">
        <v>101.2</v>
      </c>
      <c r="AX67" s="53"/>
      <c r="AZ67" s="66" t="s">
        <v>83</v>
      </c>
      <c r="BA67" s="67">
        <v>101.6</v>
      </c>
      <c r="BB67" s="67">
        <v>101.7</v>
      </c>
      <c r="BC67" s="67">
        <v>101.8</v>
      </c>
      <c r="BD67" s="68">
        <v>101.5</v>
      </c>
      <c r="BF67" s="53"/>
      <c r="BH67" s="66" t="s">
        <v>83</v>
      </c>
      <c r="BI67" s="67">
        <v>102</v>
      </c>
      <c r="BJ67" s="67">
        <v>102.1</v>
      </c>
      <c r="BK67" s="67">
        <v>102.4</v>
      </c>
      <c r="BL67" s="68">
        <v>101.5</v>
      </c>
      <c r="BN67" s="53"/>
      <c r="BP67" s="66" t="s">
        <v>83</v>
      </c>
      <c r="BQ67" s="67">
        <v>101.6</v>
      </c>
      <c r="BR67" s="67">
        <v>101.7</v>
      </c>
      <c r="BS67" s="67">
        <v>101.8</v>
      </c>
      <c r="BT67" s="68">
        <v>101.5</v>
      </c>
      <c r="BV67" s="53"/>
      <c r="BX67" s="66" t="s">
        <v>83</v>
      </c>
      <c r="BY67" s="67">
        <v>102</v>
      </c>
      <c r="BZ67" s="67">
        <v>102</v>
      </c>
      <c r="CA67" s="67">
        <v>102.4</v>
      </c>
      <c r="CB67" s="68">
        <v>101.3</v>
      </c>
      <c r="CD67" s="53"/>
      <c r="CF67" s="66" t="s">
        <v>83</v>
      </c>
      <c r="CG67" s="67">
        <v>102.2</v>
      </c>
      <c r="CH67" s="67">
        <v>102.3</v>
      </c>
      <c r="CI67" s="67">
        <v>102.3</v>
      </c>
      <c r="CJ67" s="68">
        <v>101.8</v>
      </c>
      <c r="CL67" s="53"/>
      <c r="CN67" s="66" t="s">
        <v>83</v>
      </c>
      <c r="CO67" s="67">
        <v>102.5</v>
      </c>
      <c r="CP67" s="67">
        <v>102.6</v>
      </c>
      <c r="CQ67" s="67">
        <v>102.8</v>
      </c>
      <c r="CR67" s="68">
        <v>101.6</v>
      </c>
      <c r="CT67" s="53"/>
      <c r="CV67" s="66" t="s">
        <v>83</v>
      </c>
      <c r="CW67" s="67">
        <v>101.8</v>
      </c>
      <c r="CX67" s="67">
        <v>101.9</v>
      </c>
      <c r="CY67" s="67">
        <v>102</v>
      </c>
      <c r="CZ67" s="68">
        <v>101.5</v>
      </c>
      <c r="DB67" s="53"/>
      <c r="DD67" s="66" t="s">
        <v>83</v>
      </c>
      <c r="DE67" s="67">
        <v>103.1</v>
      </c>
      <c r="DF67" s="67">
        <v>103.1</v>
      </c>
      <c r="DG67" s="67">
        <v>103.8</v>
      </c>
      <c r="DH67" s="68">
        <v>101.7</v>
      </c>
      <c r="DJ67" s="53"/>
      <c r="DL67" s="66" t="s">
        <v>83</v>
      </c>
      <c r="DM67" s="67">
        <v>103.4</v>
      </c>
      <c r="DN67" s="67">
        <v>103.5</v>
      </c>
      <c r="DO67" s="67">
        <v>104.1</v>
      </c>
      <c r="DP67" s="68">
        <v>101.3</v>
      </c>
      <c r="DR67" s="53"/>
      <c r="DT67" s="66" t="s">
        <v>83</v>
      </c>
      <c r="DU67" s="67">
        <v>100.7</v>
      </c>
      <c r="DV67" s="67">
        <v>100.6</v>
      </c>
      <c r="DW67" s="67">
        <v>100.5</v>
      </c>
      <c r="DX67" s="68">
        <v>101.1</v>
      </c>
      <c r="DZ67" s="53"/>
      <c r="EB67" s="66" t="s">
        <v>83</v>
      </c>
      <c r="EC67" s="67">
        <v>102.3</v>
      </c>
      <c r="ED67" s="67">
        <v>102.4</v>
      </c>
      <c r="EE67" s="67">
        <v>102.8</v>
      </c>
      <c r="EF67" s="68">
        <v>101.4</v>
      </c>
      <c r="EH67" s="53"/>
      <c r="EJ67" s="66" t="s">
        <v>83</v>
      </c>
      <c r="EK67" s="67">
        <v>101.7</v>
      </c>
      <c r="EL67" s="67">
        <v>101.8</v>
      </c>
      <c r="EM67" s="67">
        <v>101.9</v>
      </c>
      <c r="EN67" s="68">
        <v>101.1</v>
      </c>
      <c r="EP67" s="53"/>
      <c r="ER67" s="66" t="s">
        <v>83</v>
      </c>
      <c r="ES67" s="67">
        <v>102.9</v>
      </c>
      <c r="ET67" s="67">
        <v>103</v>
      </c>
      <c r="EU67" s="67">
        <v>103.6</v>
      </c>
      <c r="EV67" s="68">
        <v>101.4</v>
      </c>
    </row>
    <row r="68" spans="2:152" x14ac:dyDescent="0.15">
      <c r="B68" s="53"/>
      <c r="D68" s="66" t="s">
        <v>84</v>
      </c>
      <c r="E68" s="67">
        <v>102.4</v>
      </c>
      <c r="F68" s="67">
        <v>102.4</v>
      </c>
      <c r="G68" s="67">
        <v>102.8</v>
      </c>
      <c r="H68" s="68">
        <v>101.2</v>
      </c>
      <c r="J68" s="53"/>
      <c r="L68" s="66" t="s">
        <v>84</v>
      </c>
      <c r="M68" s="67">
        <v>103.5</v>
      </c>
      <c r="N68" s="67">
        <v>103.6</v>
      </c>
      <c r="O68" s="67">
        <v>104.1</v>
      </c>
      <c r="P68" s="68">
        <v>101.4</v>
      </c>
      <c r="R68" s="53"/>
      <c r="T68" s="66" t="s">
        <v>84</v>
      </c>
      <c r="U68" s="67">
        <v>102.8</v>
      </c>
      <c r="V68" s="67">
        <v>102.8</v>
      </c>
      <c r="W68" s="67">
        <v>103.3</v>
      </c>
      <c r="X68" s="68">
        <v>101.7</v>
      </c>
      <c r="Z68" s="53"/>
      <c r="AB68" s="66" t="s">
        <v>84</v>
      </c>
      <c r="AC68" s="67">
        <v>103.9</v>
      </c>
      <c r="AD68" s="67">
        <v>104</v>
      </c>
      <c r="AE68" s="67">
        <v>105.2</v>
      </c>
      <c r="AF68" s="68">
        <v>101.4</v>
      </c>
      <c r="AH68" s="53"/>
      <c r="AJ68" s="66" t="s">
        <v>84</v>
      </c>
      <c r="AK68" s="67">
        <v>102.6</v>
      </c>
      <c r="AL68" s="67">
        <v>102.6</v>
      </c>
      <c r="AM68" s="67">
        <v>103.2</v>
      </c>
      <c r="AN68" s="68">
        <v>101.4</v>
      </c>
      <c r="AP68" s="53"/>
      <c r="AR68" s="66" t="s">
        <v>84</v>
      </c>
      <c r="AS68" s="67">
        <v>104.1</v>
      </c>
      <c r="AT68" s="67">
        <v>104.1</v>
      </c>
      <c r="AU68" s="67">
        <v>105.3</v>
      </c>
      <c r="AV68" s="68">
        <v>101.2</v>
      </c>
      <c r="AX68" s="53"/>
      <c r="AZ68" s="66" t="s">
        <v>84</v>
      </c>
      <c r="BA68" s="67">
        <v>102.3</v>
      </c>
      <c r="BB68" s="67">
        <v>102.3</v>
      </c>
      <c r="BC68" s="67">
        <v>102.7</v>
      </c>
      <c r="BD68" s="68">
        <v>101.6</v>
      </c>
      <c r="BF68" s="53"/>
      <c r="BH68" s="66" t="s">
        <v>84</v>
      </c>
      <c r="BI68" s="67">
        <v>102.9</v>
      </c>
      <c r="BJ68" s="67">
        <v>102.9</v>
      </c>
      <c r="BK68" s="67">
        <v>103.7</v>
      </c>
      <c r="BL68" s="68">
        <v>101.6</v>
      </c>
      <c r="BN68" s="53"/>
      <c r="BP68" s="66" t="s">
        <v>84</v>
      </c>
      <c r="BQ68" s="67">
        <v>102.4</v>
      </c>
      <c r="BR68" s="67">
        <v>102.4</v>
      </c>
      <c r="BS68" s="67">
        <v>102.9</v>
      </c>
      <c r="BT68" s="68">
        <v>101.5</v>
      </c>
      <c r="BV68" s="53"/>
      <c r="BX68" s="66" t="s">
        <v>84</v>
      </c>
      <c r="BY68" s="67">
        <v>102.9</v>
      </c>
      <c r="BZ68" s="67">
        <v>103</v>
      </c>
      <c r="CA68" s="67">
        <v>103.7</v>
      </c>
      <c r="CB68" s="68">
        <v>101.3</v>
      </c>
      <c r="CD68" s="53"/>
      <c r="CF68" s="66" t="s">
        <v>84</v>
      </c>
      <c r="CG68" s="67">
        <v>103.4</v>
      </c>
      <c r="CH68" s="67">
        <v>103.5</v>
      </c>
      <c r="CI68" s="67">
        <v>103.7</v>
      </c>
      <c r="CJ68" s="68">
        <v>102</v>
      </c>
      <c r="CL68" s="53"/>
      <c r="CN68" s="66" t="s">
        <v>84</v>
      </c>
      <c r="CO68" s="67">
        <v>103.7</v>
      </c>
      <c r="CP68" s="67">
        <v>103.7</v>
      </c>
      <c r="CQ68" s="67">
        <v>104.3</v>
      </c>
      <c r="CR68" s="68">
        <v>101.7</v>
      </c>
      <c r="CT68" s="53"/>
      <c r="CV68" s="66" t="s">
        <v>84</v>
      </c>
      <c r="CW68" s="67">
        <v>102.6</v>
      </c>
      <c r="CX68" s="67">
        <v>102.6</v>
      </c>
      <c r="CY68" s="67">
        <v>103</v>
      </c>
      <c r="CZ68" s="68">
        <v>101.6</v>
      </c>
      <c r="DB68" s="53"/>
      <c r="DD68" s="66" t="s">
        <v>84</v>
      </c>
      <c r="DE68" s="67">
        <v>104.1</v>
      </c>
      <c r="DF68" s="67">
        <v>104.2</v>
      </c>
      <c r="DG68" s="67">
        <v>105.4</v>
      </c>
      <c r="DH68" s="68">
        <v>101.7</v>
      </c>
      <c r="DJ68" s="53"/>
      <c r="DL68" s="66" t="s">
        <v>84</v>
      </c>
      <c r="DM68" s="67">
        <v>104.6</v>
      </c>
      <c r="DN68" s="67">
        <v>104.7</v>
      </c>
      <c r="DO68" s="67">
        <v>105.5</v>
      </c>
      <c r="DP68" s="68">
        <v>101.4</v>
      </c>
      <c r="DR68" s="53"/>
      <c r="DT68" s="66" t="s">
        <v>84</v>
      </c>
      <c r="DU68" s="67">
        <v>101.6</v>
      </c>
      <c r="DV68" s="67">
        <v>101.5</v>
      </c>
      <c r="DW68" s="67">
        <v>101.5</v>
      </c>
      <c r="DX68" s="68">
        <v>101.2</v>
      </c>
      <c r="DZ68" s="53"/>
      <c r="EB68" s="66" t="s">
        <v>84</v>
      </c>
      <c r="EC68" s="67">
        <v>103.3</v>
      </c>
      <c r="ED68" s="67">
        <v>103.4</v>
      </c>
      <c r="EE68" s="67">
        <v>104.1</v>
      </c>
      <c r="EF68" s="68">
        <v>101.5</v>
      </c>
      <c r="EH68" s="53"/>
      <c r="EJ68" s="66" t="s">
        <v>84</v>
      </c>
      <c r="EK68" s="67">
        <v>102.5</v>
      </c>
      <c r="EL68" s="67">
        <v>102.5</v>
      </c>
      <c r="EM68" s="67">
        <v>102.9</v>
      </c>
      <c r="EN68" s="68">
        <v>101.3</v>
      </c>
      <c r="EP68" s="53"/>
      <c r="ER68" s="66" t="s">
        <v>84</v>
      </c>
      <c r="ES68" s="67">
        <v>104</v>
      </c>
      <c r="ET68" s="67">
        <v>104.1</v>
      </c>
      <c r="EU68" s="67">
        <v>105</v>
      </c>
      <c r="EV68" s="68">
        <v>101.5</v>
      </c>
    </row>
    <row r="69" spans="2:152" x14ac:dyDescent="0.15">
      <c r="B69" s="53"/>
      <c r="D69" s="66" t="s">
        <v>85</v>
      </c>
      <c r="E69" s="67">
        <v>102.6</v>
      </c>
      <c r="F69" s="67">
        <v>102.6</v>
      </c>
      <c r="G69" s="67">
        <v>102.9</v>
      </c>
      <c r="H69" s="68">
        <v>101.3</v>
      </c>
      <c r="J69" s="53"/>
      <c r="L69" s="66" t="s">
        <v>85</v>
      </c>
      <c r="M69" s="67">
        <v>103.6</v>
      </c>
      <c r="N69" s="67">
        <v>103.7</v>
      </c>
      <c r="O69" s="67">
        <v>104.2</v>
      </c>
      <c r="P69" s="68">
        <v>101.5</v>
      </c>
      <c r="R69" s="53"/>
      <c r="T69" s="66" t="s">
        <v>85</v>
      </c>
      <c r="U69" s="67">
        <v>102.9</v>
      </c>
      <c r="V69" s="67">
        <v>102.9</v>
      </c>
      <c r="W69" s="67">
        <v>103.4</v>
      </c>
      <c r="X69" s="68">
        <v>101.8</v>
      </c>
      <c r="Z69" s="53"/>
      <c r="AB69" s="66" t="s">
        <v>85</v>
      </c>
      <c r="AC69" s="67">
        <v>104</v>
      </c>
      <c r="AD69" s="67">
        <v>104.1</v>
      </c>
      <c r="AE69" s="67">
        <v>105.2</v>
      </c>
      <c r="AF69" s="68">
        <v>101.5</v>
      </c>
      <c r="AH69" s="53"/>
      <c r="AJ69" s="66" t="s">
        <v>85</v>
      </c>
      <c r="AK69" s="67">
        <v>102.8</v>
      </c>
      <c r="AL69" s="67">
        <v>102.8</v>
      </c>
      <c r="AM69" s="67">
        <v>103.3</v>
      </c>
      <c r="AN69" s="68">
        <v>101.6</v>
      </c>
      <c r="AP69" s="53"/>
      <c r="AR69" s="66" t="s">
        <v>85</v>
      </c>
      <c r="AS69" s="67">
        <v>104.2</v>
      </c>
      <c r="AT69" s="67">
        <v>104.2</v>
      </c>
      <c r="AU69" s="67">
        <v>105.3</v>
      </c>
      <c r="AV69" s="68">
        <v>101.4</v>
      </c>
      <c r="AX69" s="53"/>
      <c r="AZ69" s="66" t="s">
        <v>85</v>
      </c>
      <c r="BA69" s="67">
        <v>102.4</v>
      </c>
      <c r="BB69" s="67">
        <v>102.4</v>
      </c>
      <c r="BC69" s="67">
        <v>102.8</v>
      </c>
      <c r="BD69" s="68">
        <v>101.7</v>
      </c>
      <c r="BF69" s="53"/>
      <c r="BH69" s="66" t="s">
        <v>85</v>
      </c>
      <c r="BI69" s="67">
        <v>103</v>
      </c>
      <c r="BJ69" s="67">
        <v>103</v>
      </c>
      <c r="BK69" s="67">
        <v>103.8</v>
      </c>
      <c r="BL69" s="68">
        <v>101.7</v>
      </c>
      <c r="BN69" s="53"/>
      <c r="BP69" s="66" t="s">
        <v>85</v>
      </c>
      <c r="BQ69" s="67">
        <v>102.6</v>
      </c>
      <c r="BR69" s="67">
        <v>102.6</v>
      </c>
      <c r="BS69" s="67">
        <v>103</v>
      </c>
      <c r="BT69" s="68">
        <v>101.7</v>
      </c>
      <c r="BV69" s="53"/>
      <c r="BX69" s="66" t="s">
        <v>85</v>
      </c>
      <c r="BY69" s="67">
        <v>103.1</v>
      </c>
      <c r="BZ69" s="67">
        <v>103.1</v>
      </c>
      <c r="CA69" s="67">
        <v>103.9</v>
      </c>
      <c r="CB69" s="68">
        <v>101.5</v>
      </c>
      <c r="CD69" s="53"/>
      <c r="CF69" s="66" t="s">
        <v>85</v>
      </c>
      <c r="CG69" s="67">
        <v>103.5</v>
      </c>
      <c r="CH69" s="67">
        <v>103.6</v>
      </c>
      <c r="CI69" s="67">
        <v>103.9</v>
      </c>
      <c r="CJ69" s="68">
        <v>102</v>
      </c>
      <c r="CL69" s="53"/>
      <c r="CN69" s="66" t="s">
        <v>85</v>
      </c>
      <c r="CO69" s="67">
        <v>103.8</v>
      </c>
      <c r="CP69" s="67">
        <v>103.8</v>
      </c>
      <c r="CQ69" s="67">
        <v>104.3</v>
      </c>
      <c r="CR69" s="68">
        <v>101.8</v>
      </c>
      <c r="CT69" s="53"/>
      <c r="CV69" s="66" t="s">
        <v>85</v>
      </c>
      <c r="CW69" s="67">
        <v>102.7</v>
      </c>
      <c r="CX69" s="67">
        <v>102.7</v>
      </c>
      <c r="CY69" s="67">
        <v>103.2</v>
      </c>
      <c r="CZ69" s="68">
        <v>101.7</v>
      </c>
      <c r="DB69" s="53"/>
      <c r="DD69" s="66" t="s">
        <v>85</v>
      </c>
      <c r="DE69" s="67">
        <v>104.2</v>
      </c>
      <c r="DF69" s="67">
        <v>104.3</v>
      </c>
      <c r="DG69" s="67">
        <v>105.5</v>
      </c>
      <c r="DH69" s="68">
        <v>101.8</v>
      </c>
      <c r="DJ69" s="53"/>
      <c r="DL69" s="66" t="s">
        <v>85</v>
      </c>
      <c r="DM69" s="67">
        <v>104.7</v>
      </c>
      <c r="DN69" s="67">
        <v>104.8</v>
      </c>
      <c r="DO69" s="67">
        <v>105.6</v>
      </c>
      <c r="DP69" s="68">
        <v>101.5</v>
      </c>
      <c r="DR69" s="53"/>
      <c r="DT69" s="66" t="s">
        <v>85</v>
      </c>
      <c r="DU69" s="67">
        <v>101.7</v>
      </c>
      <c r="DV69" s="67">
        <v>101.5</v>
      </c>
      <c r="DW69" s="67">
        <v>101.6</v>
      </c>
      <c r="DX69" s="68">
        <v>101.2</v>
      </c>
      <c r="DZ69" s="53"/>
      <c r="EB69" s="66" t="s">
        <v>85</v>
      </c>
      <c r="EC69" s="67">
        <v>103.5</v>
      </c>
      <c r="ED69" s="67">
        <v>103.5</v>
      </c>
      <c r="EE69" s="67">
        <v>104.2</v>
      </c>
      <c r="EF69" s="68">
        <v>101.7</v>
      </c>
      <c r="EH69" s="53"/>
      <c r="EJ69" s="66" t="s">
        <v>85</v>
      </c>
      <c r="EK69" s="67">
        <v>102.6</v>
      </c>
      <c r="EL69" s="67">
        <v>102.6</v>
      </c>
      <c r="EM69" s="67">
        <v>103</v>
      </c>
      <c r="EN69" s="68">
        <v>101.4</v>
      </c>
      <c r="EP69" s="53"/>
      <c r="ER69" s="66" t="s">
        <v>85</v>
      </c>
      <c r="ES69" s="67">
        <v>104.1</v>
      </c>
      <c r="ET69" s="67">
        <v>104.2</v>
      </c>
      <c r="EU69" s="67">
        <v>105.1</v>
      </c>
      <c r="EV69" s="68">
        <v>101.6</v>
      </c>
    </row>
    <row r="70" spans="2:152" x14ac:dyDescent="0.15">
      <c r="B70" s="53"/>
      <c r="D70" s="66" t="s">
        <v>86</v>
      </c>
      <c r="E70" s="67">
        <v>102.7</v>
      </c>
      <c r="F70" s="67">
        <v>102.6</v>
      </c>
      <c r="G70" s="67">
        <v>103</v>
      </c>
      <c r="H70" s="68">
        <v>101.5</v>
      </c>
      <c r="J70" s="53"/>
      <c r="L70" s="66" t="s">
        <v>86</v>
      </c>
      <c r="M70" s="67">
        <v>103.8</v>
      </c>
      <c r="N70" s="67">
        <v>103.8</v>
      </c>
      <c r="O70" s="67">
        <v>104.4</v>
      </c>
      <c r="P70" s="68">
        <v>101.7</v>
      </c>
      <c r="R70" s="53"/>
      <c r="T70" s="66" t="s">
        <v>86</v>
      </c>
      <c r="U70" s="67">
        <v>103</v>
      </c>
      <c r="V70" s="67">
        <v>103</v>
      </c>
      <c r="W70" s="67">
        <v>103.5</v>
      </c>
      <c r="X70" s="68">
        <v>101.9</v>
      </c>
      <c r="Z70" s="53"/>
      <c r="AB70" s="66" t="s">
        <v>86</v>
      </c>
      <c r="AC70" s="67">
        <v>104.2</v>
      </c>
      <c r="AD70" s="67">
        <v>104.3</v>
      </c>
      <c r="AE70" s="67">
        <v>105.4</v>
      </c>
      <c r="AF70" s="68">
        <v>101.7</v>
      </c>
      <c r="AH70" s="53"/>
      <c r="AJ70" s="66" t="s">
        <v>86</v>
      </c>
      <c r="AK70" s="67">
        <v>102.9</v>
      </c>
      <c r="AL70" s="67">
        <v>102.9</v>
      </c>
      <c r="AM70" s="67">
        <v>103.4</v>
      </c>
      <c r="AN70" s="68">
        <v>101.8</v>
      </c>
      <c r="AP70" s="53"/>
      <c r="AR70" s="66" t="s">
        <v>86</v>
      </c>
      <c r="AS70" s="67">
        <v>104.4</v>
      </c>
      <c r="AT70" s="67">
        <v>104.4</v>
      </c>
      <c r="AU70" s="67">
        <v>105.6</v>
      </c>
      <c r="AV70" s="68">
        <v>101.6</v>
      </c>
      <c r="AX70" s="53"/>
      <c r="AZ70" s="66" t="s">
        <v>86</v>
      </c>
      <c r="BA70" s="67">
        <v>102.5</v>
      </c>
      <c r="BB70" s="67">
        <v>102.5</v>
      </c>
      <c r="BC70" s="67">
        <v>102.8</v>
      </c>
      <c r="BD70" s="68">
        <v>101.8</v>
      </c>
      <c r="BF70" s="53"/>
      <c r="BH70" s="66" t="s">
        <v>86</v>
      </c>
      <c r="BI70" s="67">
        <v>103.1</v>
      </c>
      <c r="BJ70" s="67">
        <v>103.1</v>
      </c>
      <c r="BK70" s="67">
        <v>103.9</v>
      </c>
      <c r="BL70" s="68">
        <v>101.9</v>
      </c>
      <c r="BN70" s="53"/>
      <c r="BP70" s="66" t="s">
        <v>86</v>
      </c>
      <c r="BQ70" s="67">
        <v>102.6</v>
      </c>
      <c r="BR70" s="67">
        <v>102.6</v>
      </c>
      <c r="BS70" s="67">
        <v>103</v>
      </c>
      <c r="BT70" s="68">
        <v>101.8</v>
      </c>
      <c r="BV70" s="53"/>
      <c r="BX70" s="66" t="s">
        <v>86</v>
      </c>
      <c r="BY70" s="67">
        <v>103.2</v>
      </c>
      <c r="BZ70" s="67">
        <v>103.2</v>
      </c>
      <c r="CA70" s="67">
        <v>103.9</v>
      </c>
      <c r="CB70" s="68">
        <v>101.7</v>
      </c>
      <c r="CD70" s="53"/>
      <c r="CF70" s="66" t="s">
        <v>86</v>
      </c>
      <c r="CG70" s="67">
        <v>103.6</v>
      </c>
      <c r="CH70" s="67">
        <v>103.7</v>
      </c>
      <c r="CI70" s="67">
        <v>103.9</v>
      </c>
      <c r="CJ70" s="68">
        <v>102.1</v>
      </c>
      <c r="CL70" s="53"/>
      <c r="CN70" s="66" t="s">
        <v>86</v>
      </c>
      <c r="CO70" s="67">
        <v>103.9</v>
      </c>
      <c r="CP70" s="67">
        <v>104</v>
      </c>
      <c r="CQ70" s="67">
        <v>104.5</v>
      </c>
      <c r="CR70" s="68">
        <v>101.8</v>
      </c>
      <c r="CT70" s="53"/>
      <c r="CV70" s="66" t="s">
        <v>86</v>
      </c>
      <c r="CW70" s="67">
        <v>102.8</v>
      </c>
      <c r="CX70" s="67">
        <v>102.8</v>
      </c>
      <c r="CY70" s="67">
        <v>103.2</v>
      </c>
      <c r="CZ70" s="68">
        <v>101.8</v>
      </c>
      <c r="DB70" s="53"/>
      <c r="DD70" s="66" t="s">
        <v>86</v>
      </c>
      <c r="DE70" s="67">
        <v>104.4</v>
      </c>
      <c r="DF70" s="67">
        <v>104.5</v>
      </c>
      <c r="DG70" s="67">
        <v>105.7</v>
      </c>
      <c r="DH70" s="68">
        <v>101.9</v>
      </c>
      <c r="DJ70" s="53"/>
      <c r="DL70" s="66" t="s">
        <v>86</v>
      </c>
      <c r="DM70" s="67">
        <v>105</v>
      </c>
      <c r="DN70" s="67">
        <v>105</v>
      </c>
      <c r="DO70" s="67">
        <v>105.9</v>
      </c>
      <c r="DP70" s="68">
        <v>101.7</v>
      </c>
      <c r="DR70" s="53"/>
      <c r="DT70" s="66" t="s">
        <v>86</v>
      </c>
      <c r="DU70" s="67">
        <v>101.7</v>
      </c>
      <c r="DV70" s="67">
        <v>101.5</v>
      </c>
      <c r="DW70" s="67">
        <v>101.6</v>
      </c>
      <c r="DX70" s="68">
        <v>101.3</v>
      </c>
      <c r="DZ70" s="53"/>
      <c r="EB70" s="66" t="s">
        <v>86</v>
      </c>
      <c r="EC70" s="67">
        <v>103.6</v>
      </c>
      <c r="ED70" s="67">
        <v>103.6</v>
      </c>
      <c r="EE70" s="67">
        <v>104.3</v>
      </c>
      <c r="EF70" s="68">
        <v>101.8</v>
      </c>
      <c r="EH70" s="53"/>
      <c r="EJ70" s="66" t="s">
        <v>86</v>
      </c>
      <c r="EK70" s="67">
        <v>102.7</v>
      </c>
      <c r="EL70" s="67">
        <v>102.7</v>
      </c>
      <c r="EM70" s="67">
        <v>103.1</v>
      </c>
      <c r="EN70" s="68">
        <v>101.6</v>
      </c>
      <c r="EP70" s="53"/>
      <c r="ER70" s="66" t="s">
        <v>86</v>
      </c>
      <c r="ES70" s="67">
        <v>104.3</v>
      </c>
      <c r="ET70" s="67">
        <v>104.4</v>
      </c>
      <c r="EU70" s="67">
        <v>105.3</v>
      </c>
      <c r="EV70" s="68">
        <v>101.7</v>
      </c>
    </row>
    <row r="71" spans="2:152" x14ac:dyDescent="0.15">
      <c r="B71" s="69"/>
      <c r="C71" s="70"/>
      <c r="D71" s="71" t="s">
        <v>87</v>
      </c>
      <c r="E71" s="72">
        <v>102.8</v>
      </c>
      <c r="F71" s="72">
        <v>102.8</v>
      </c>
      <c r="G71" s="72">
        <v>103.2</v>
      </c>
      <c r="H71" s="73">
        <v>101.7</v>
      </c>
      <c r="J71" s="69"/>
      <c r="K71" s="70"/>
      <c r="L71" s="71" t="s">
        <v>87</v>
      </c>
      <c r="M71" s="72">
        <v>104.1</v>
      </c>
      <c r="N71" s="72">
        <v>104.1</v>
      </c>
      <c r="O71" s="72">
        <v>104.7</v>
      </c>
      <c r="P71" s="73">
        <v>101.9</v>
      </c>
      <c r="R71" s="69"/>
      <c r="S71" s="70"/>
      <c r="T71" s="71" t="s">
        <v>87</v>
      </c>
      <c r="U71" s="72">
        <v>103.2</v>
      </c>
      <c r="V71" s="72">
        <v>103.2</v>
      </c>
      <c r="W71" s="72">
        <v>103.7</v>
      </c>
      <c r="X71" s="73">
        <v>102</v>
      </c>
      <c r="Z71" s="69"/>
      <c r="AA71" s="70"/>
      <c r="AB71" s="71" t="s">
        <v>87</v>
      </c>
      <c r="AC71" s="72">
        <v>104.5</v>
      </c>
      <c r="AD71" s="72">
        <v>104.6</v>
      </c>
      <c r="AE71" s="72">
        <v>105.8</v>
      </c>
      <c r="AF71" s="73">
        <v>101.8</v>
      </c>
      <c r="AH71" s="69"/>
      <c r="AI71" s="70"/>
      <c r="AJ71" s="71" t="s">
        <v>87</v>
      </c>
      <c r="AK71" s="72">
        <v>103.1</v>
      </c>
      <c r="AL71" s="72">
        <v>103.1</v>
      </c>
      <c r="AM71" s="72">
        <v>103.7</v>
      </c>
      <c r="AN71" s="73">
        <v>101.9</v>
      </c>
      <c r="AP71" s="69"/>
      <c r="AQ71" s="70"/>
      <c r="AR71" s="71" t="s">
        <v>87</v>
      </c>
      <c r="AS71" s="72">
        <v>104.7</v>
      </c>
      <c r="AT71" s="72">
        <v>104.8</v>
      </c>
      <c r="AU71" s="72">
        <v>106</v>
      </c>
      <c r="AV71" s="73">
        <v>101.6</v>
      </c>
      <c r="AX71" s="69"/>
      <c r="AY71" s="70"/>
      <c r="AZ71" s="71" t="s">
        <v>87</v>
      </c>
      <c r="BA71" s="72">
        <v>102.7</v>
      </c>
      <c r="BB71" s="72">
        <v>102.7</v>
      </c>
      <c r="BC71" s="72">
        <v>103</v>
      </c>
      <c r="BD71" s="73">
        <v>102</v>
      </c>
      <c r="BF71" s="69"/>
      <c r="BG71" s="70"/>
      <c r="BH71" s="71" t="s">
        <v>87</v>
      </c>
      <c r="BI71" s="72">
        <v>103.3</v>
      </c>
      <c r="BJ71" s="72">
        <v>103.3</v>
      </c>
      <c r="BK71" s="72">
        <v>104.2</v>
      </c>
      <c r="BL71" s="73">
        <v>102</v>
      </c>
      <c r="BN71" s="69"/>
      <c r="BO71" s="70"/>
      <c r="BP71" s="71" t="s">
        <v>87</v>
      </c>
      <c r="BQ71" s="72">
        <v>102.8</v>
      </c>
      <c r="BR71" s="72">
        <v>102.8</v>
      </c>
      <c r="BS71" s="72">
        <v>103.2</v>
      </c>
      <c r="BT71" s="73">
        <v>102</v>
      </c>
      <c r="BV71" s="69"/>
      <c r="BW71" s="70"/>
      <c r="BX71" s="71" t="s">
        <v>87</v>
      </c>
      <c r="BY71" s="72">
        <v>103.4</v>
      </c>
      <c r="BZ71" s="72">
        <v>103.4</v>
      </c>
      <c r="CA71" s="72">
        <v>104.2</v>
      </c>
      <c r="CB71" s="73">
        <v>101.8</v>
      </c>
      <c r="CD71" s="69"/>
      <c r="CE71" s="70"/>
      <c r="CF71" s="71" t="s">
        <v>87</v>
      </c>
      <c r="CG71" s="72">
        <v>103.8</v>
      </c>
      <c r="CH71" s="72">
        <v>103.9</v>
      </c>
      <c r="CI71" s="72">
        <v>104.2</v>
      </c>
      <c r="CJ71" s="73">
        <v>102.3</v>
      </c>
      <c r="CL71" s="69"/>
      <c r="CM71" s="70"/>
      <c r="CN71" s="71" t="s">
        <v>87</v>
      </c>
      <c r="CO71" s="72">
        <v>104.2</v>
      </c>
      <c r="CP71" s="72">
        <v>104.3</v>
      </c>
      <c r="CQ71" s="72">
        <v>104.9</v>
      </c>
      <c r="CR71" s="73">
        <v>102</v>
      </c>
      <c r="CT71" s="69"/>
      <c r="CU71" s="70"/>
      <c r="CV71" s="71" t="s">
        <v>87</v>
      </c>
      <c r="CW71" s="72">
        <v>103</v>
      </c>
      <c r="CX71" s="72">
        <v>103</v>
      </c>
      <c r="CY71" s="72">
        <v>103.4</v>
      </c>
      <c r="CZ71" s="73">
        <v>102</v>
      </c>
      <c r="DB71" s="69"/>
      <c r="DC71" s="70"/>
      <c r="DD71" s="71" t="s">
        <v>87</v>
      </c>
      <c r="DE71" s="72">
        <v>104.8</v>
      </c>
      <c r="DF71" s="72">
        <v>104.8</v>
      </c>
      <c r="DG71" s="72">
        <v>106.2</v>
      </c>
      <c r="DH71" s="73">
        <v>102.1</v>
      </c>
      <c r="DJ71" s="69"/>
      <c r="DK71" s="70"/>
      <c r="DL71" s="71" t="s">
        <v>87</v>
      </c>
      <c r="DM71" s="72">
        <v>105.4</v>
      </c>
      <c r="DN71" s="72">
        <v>105.5</v>
      </c>
      <c r="DO71" s="72">
        <v>106.4</v>
      </c>
      <c r="DP71" s="73">
        <v>101.7</v>
      </c>
      <c r="DR71" s="69"/>
      <c r="DS71" s="70"/>
      <c r="DT71" s="71" t="s">
        <v>87</v>
      </c>
      <c r="DU71" s="72">
        <v>101.8</v>
      </c>
      <c r="DV71" s="72">
        <v>101.7</v>
      </c>
      <c r="DW71" s="72">
        <v>101.7</v>
      </c>
      <c r="DX71" s="73">
        <v>101.5</v>
      </c>
      <c r="DZ71" s="69"/>
      <c r="EA71" s="70"/>
      <c r="EB71" s="71" t="s">
        <v>87</v>
      </c>
      <c r="EC71" s="72">
        <v>103.8</v>
      </c>
      <c r="ED71" s="72">
        <v>103.9</v>
      </c>
      <c r="EE71" s="72">
        <v>104.6</v>
      </c>
      <c r="EF71" s="73">
        <v>101.9</v>
      </c>
      <c r="EH71" s="69"/>
      <c r="EI71" s="70"/>
      <c r="EJ71" s="71" t="s">
        <v>87</v>
      </c>
      <c r="EK71" s="72">
        <v>102.9</v>
      </c>
      <c r="EL71" s="72">
        <v>102.9</v>
      </c>
      <c r="EM71" s="72">
        <v>103.3</v>
      </c>
      <c r="EN71" s="73">
        <v>101.8</v>
      </c>
      <c r="EP71" s="69"/>
      <c r="EQ71" s="70"/>
      <c r="ER71" s="71" t="s">
        <v>87</v>
      </c>
      <c r="ES71" s="72">
        <v>104.6</v>
      </c>
      <c r="ET71" s="72">
        <v>104.7</v>
      </c>
      <c r="EU71" s="72">
        <v>105.7</v>
      </c>
      <c r="EV71" s="73">
        <v>101.9</v>
      </c>
    </row>
    <row r="72" spans="2:152" x14ac:dyDescent="0.15">
      <c r="B72" s="53" t="s">
        <v>71</v>
      </c>
      <c r="D72" s="66" t="s">
        <v>76</v>
      </c>
      <c r="E72" s="67">
        <v>102.9</v>
      </c>
      <c r="F72" s="67">
        <v>102.9</v>
      </c>
      <c r="G72" s="67">
        <v>103.3</v>
      </c>
      <c r="H72" s="68">
        <v>101.6</v>
      </c>
      <c r="J72" s="53" t="s">
        <v>71</v>
      </c>
      <c r="L72" s="66" t="s">
        <v>76</v>
      </c>
      <c r="M72" s="67">
        <v>104.1</v>
      </c>
      <c r="N72" s="67">
        <v>104.2</v>
      </c>
      <c r="O72" s="67">
        <v>104.8</v>
      </c>
      <c r="P72" s="68">
        <v>101.8</v>
      </c>
      <c r="R72" s="53" t="s">
        <v>71</v>
      </c>
      <c r="T72" s="66" t="s">
        <v>76</v>
      </c>
      <c r="U72" s="67">
        <v>103.2</v>
      </c>
      <c r="V72" s="67">
        <v>103.3</v>
      </c>
      <c r="W72" s="67">
        <v>103.8</v>
      </c>
      <c r="X72" s="68">
        <v>101.9</v>
      </c>
      <c r="Z72" s="53" t="s">
        <v>71</v>
      </c>
      <c r="AB72" s="66" t="s">
        <v>76</v>
      </c>
      <c r="AC72" s="67">
        <v>104.5</v>
      </c>
      <c r="AD72" s="67">
        <v>104.6</v>
      </c>
      <c r="AE72" s="67">
        <v>105.9</v>
      </c>
      <c r="AF72" s="68">
        <v>101.7</v>
      </c>
      <c r="AH72" s="53" t="s">
        <v>71</v>
      </c>
      <c r="AJ72" s="66" t="s">
        <v>76</v>
      </c>
      <c r="AK72" s="67">
        <v>103.1</v>
      </c>
      <c r="AL72" s="67">
        <v>103.1</v>
      </c>
      <c r="AM72" s="67">
        <v>103.8</v>
      </c>
      <c r="AN72" s="68">
        <v>101.8</v>
      </c>
      <c r="AP72" s="53" t="s">
        <v>71</v>
      </c>
      <c r="AR72" s="66" t="s">
        <v>76</v>
      </c>
      <c r="AS72" s="67">
        <v>104.7</v>
      </c>
      <c r="AT72" s="67">
        <v>104.8</v>
      </c>
      <c r="AU72" s="67">
        <v>106.1</v>
      </c>
      <c r="AV72" s="68">
        <v>101.5</v>
      </c>
      <c r="AX72" s="53" t="s">
        <v>71</v>
      </c>
      <c r="AZ72" s="66" t="s">
        <v>76</v>
      </c>
      <c r="BA72" s="67">
        <v>102.7</v>
      </c>
      <c r="BB72" s="67">
        <v>102.7</v>
      </c>
      <c r="BC72" s="67">
        <v>103.2</v>
      </c>
      <c r="BD72" s="68">
        <v>101.9</v>
      </c>
      <c r="BF72" s="53" t="s">
        <v>71</v>
      </c>
      <c r="BH72" s="66" t="s">
        <v>76</v>
      </c>
      <c r="BI72" s="67">
        <v>103.4</v>
      </c>
      <c r="BJ72" s="67">
        <v>103.4</v>
      </c>
      <c r="BK72" s="67">
        <v>104.4</v>
      </c>
      <c r="BL72" s="68">
        <v>101.9</v>
      </c>
      <c r="BN72" s="53" t="s">
        <v>71</v>
      </c>
      <c r="BP72" s="66" t="s">
        <v>76</v>
      </c>
      <c r="BQ72" s="67">
        <v>102.9</v>
      </c>
      <c r="BR72" s="67">
        <v>102.9</v>
      </c>
      <c r="BS72" s="67">
        <v>103.4</v>
      </c>
      <c r="BT72" s="68">
        <v>101.9</v>
      </c>
      <c r="BV72" s="53" t="s">
        <v>71</v>
      </c>
      <c r="BX72" s="66" t="s">
        <v>76</v>
      </c>
      <c r="BY72" s="67">
        <v>103.5</v>
      </c>
      <c r="BZ72" s="67">
        <v>103.5</v>
      </c>
      <c r="CA72" s="67">
        <v>104.4</v>
      </c>
      <c r="CB72" s="68">
        <v>101.7</v>
      </c>
      <c r="CD72" s="53" t="s">
        <v>71</v>
      </c>
      <c r="CF72" s="66" t="s">
        <v>76</v>
      </c>
      <c r="CG72" s="67">
        <v>103.9</v>
      </c>
      <c r="CH72" s="67">
        <v>104</v>
      </c>
      <c r="CI72" s="67">
        <v>104.3</v>
      </c>
      <c r="CJ72" s="68">
        <v>102.3</v>
      </c>
      <c r="CL72" s="53" t="s">
        <v>71</v>
      </c>
      <c r="CN72" s="66" t="s">
        <v>76</v>
      </c>
      <c r="CO72" s="67">
        <v>104.2</v>
      </c>
      <c r="CP72" s="67">
        <v>104.3</v>
      </c>
      <c r="CQ72" s="67">
        <v>104.9</v>
      </c>
      <c r="CR72" s="68">
        <v>102</v>
      </c>
      <c r="CT72" s="53" t="s">
        <v>71</v>
      </c>
      <c r="CV72" s="66" t="s">
        <v>76</v>
      </c>
      <c r="CW72" s="67">
        <v>103</v>
      </c>
      <c r="CX72" s="67">
        <v>103.1</v>
      </c>
      <c r="CY72" s="67">
        <v>103.5</v>
      </c>
      <c r="CZ72" s="68">
        <v>101.9</v>
      </c>
      <c r="DB72" s="53" t="s">
        <v>71</v>
      </c>
      <c r="DD72" s="66" t="s">
        <v>76</v>
      </c>
      <c r="DE72" s="67">
        <v>104.8</v>
      </c>
      <c r="DF72" s="67">
        <v>104.9</v>
      </c>
      <c r="DG72" s="67">
        <v>106.2</v>
      </c>
      <c r="DH72" s="68">
        <v>102.1</v>
      </c>
      <c r="DJ72" s="53" t="s">
        <v>71</v>
      </c>
      <c r="DL72" s="66" t="s">
        <v>76</v>
      </c>
      <c r="DM72" s="67">
        <v>105.4</v>
      </c>
      <c r="DN72" s="67">
        <v>105.5</v>
      </c>
      <c r="DO72" s="67">
        <v>106.4</v>
      </c>
      <c r="DP72" s="68">
        <v>101.6</v>
      </c>
      <c r="DR72" s="53" t="s">
        <v>71</v>
      </c>
      <c r="DT72" s="66" t="s">
        <v>76</v>
      </c>
      <c r="DU72" s="67">
        <v>101.9</v>
      </c>
      <c r="DV72" s="67">
        <v>101.8</v>
      </c>
      <c r="DW72" s="67">
        <v>101.9</v>
      </c>
      <c r="DX72" s="68">
        <v>101.5</v>
      </c>
      <c r="DZ72" s="53" t="s">
        <v>71</v>
      </c>
      <c r="EB72" s="66" t="s">
        <v>76</v>
      </c>
      <c r="EC72" s="67">
        <v>103.9</v>
      </c>
      <c r="ED72" s="67">
        <v>104</v>
      </c>
      <c r="EE72" s="67">
        <v>104.8</v>
      </c>
      <c r="EF72" s="68">
        <v>101.8</v>
      </c>
      <c r="EH72" s="53" t="s">
        <v>71</v>
      </c>
      <c r="EJ72" s="66" t="s">
        <v>76</v>
      </c>
      <c r="EK72" s="67">
        <v>102.9</v>
      </c>
      <c r="EL72" s="67">
        <v>103</v>
      </c>
      <c r="EM72" s="67">
        <v>103.4</v>
      </c>
      <c r="EN72" s="68">
        <v>101.7</v>
      </c>
      <c r="EP72" s="53" t="s">
        <v>71</v>
      </c>
      <c r="ER72" s="66" t="s">
        <v>76</v>
      </c>
      <c r="ES72" s="67">
        <v>104.7</v>
      </c>
      <c r="ET72" s="67">
        <v>104.7</v>
      </c>
      <c r="EU72" s="67">
        <v>105.8</v>
      </c>
      <c r="EV72" s="68">
        <v>101.8</v>
      </c>
    </row>
    <row r="73" spans="2:152" x14ac:dyDescent="0.15">
      <c r="B73" s="53"/>
      <c r="D73" s="66" t="s">
        <v>77</v>
      </c>
      <c r="E73" s="67">
        <v>103</v>
      </c>
      <c r="F73" s="67">
        <v>103</v>
      </c>
      <c r="G73" s="67">
        <v>103.3</v>
      </c>
      <c r="H73" s="68">
        <v>101.7</v>
      </c>
      <c r="J73" s="53"/>
      <c r="L73" s="66" t="s">
        <v>77</v>
      </c>
      <c r="M73" s="67">
        <v>104.2</v>
      </c>
      <c r="N73" s="67">
        <v>104.2</v>
      </c>
      <c r="O73" s="67">
        <v>104.8</v>
      </c>
      <c r="P73" s="68">
        <v>101.9</v>
      </c>
      <c r="R73" s="53"/>
      <c r="T73" s="66" t="s">
        <v>77</v>
      </c>
      <c r="U73" s="67">
        <v>103.3</v>
      </c>
      <c r="V73" s="67">
        <v>103.3</v>
      </c>
      <c r="W73" s="67">
        <v>103.8</v>
      </c>
      <c r="X73" s="68">
        <v>102</v>
      </c>
      <c r="Z73" s="53"/>
      <c r="AB73" s="66" t="s">
        <v>77</v>
      </c>
      <c r="AC73" s="67">
        <v>104.6</v>
      </c>
      <c r="AD73" s="67">
        <v>104.6</v>
      </c>
      <c r="AE73" s="67">
        <v>105.9</v>
      </c>
      <c r="AF73" s="68">
        <v>101.8</v>
      </c>
      <c r="AH73" s="53"/>
      <c r="AJ73" s="66" t="s">
        <v>77</v>
      </c>
      <c r="AK73" s="67">
        <v>103.2</v>
      </c>
      <c r="AL73" s="67">
        <v>103.2</v>
      </c>
      <c r="AM73" s="67">
        <v>103.8</v>
      </c>
      <c r="AN73" s="68">
        <v>101.9</v>
      </c>
      <c r="AP73" s="53"/>
      <c r="AR73" s="66" t="s">
        <v>77</v>
      </c>
      <c r="AS73" s="67">
        <v>104.8</v>
      </c>
      <c r="AT73" s="67">
        <v>104.9</v>
      </c>
      <c r="AU73" s="67">
        <v>106.1</v>
      </c>
      <c r="AV73" s="68">
        <v>101.7</v>
      </c>
      <c r="AX73" s="53"/>
      <c r="AZ73" s="66" t="s">
        <v>77</v>
      </c>
      <c r="BA73" s="67">
        <v>102.8</v>
      </c>
      <c r="BB73" s="67">
        <v>102.8</v>
      </c>
      <c r="BC73" s="67">
        <v>103.2</v>
      </c>
      <c r="BD73" s="68">
        <v>102</v>
      </c>
      <c r="BF73" s="53"/>
      <c r="BH73" s="66" t="s">
        <v>77</v>
      </c>
      <c r="BI73" s="67">
        <v>103.4</v>
      </c>
      <c r="BJ73" s="67">
        <v>103.4</v>
      </c>
      <c r="BK73" s="67">
        <v>104.4</v>
      </c>
      <c r="BL73" s="68">
        <v>102</v>
      </c>
      <c r="BN73" s="53"/>
      <c r="BP73" s="66" t="s">
        <v>77</v>
      </c>
      <c r="BQ73" s="67">
        <v>103</v>
      </c>
      <c r="BR73" s="67">
        <v>102.9</v>
      </c>
      <c r="BS73" s="67">
        <v>103.4</v>
      </c>
      <c r="BT73" s="68">
        <v>102</v>
      </c>
      <c r="BV73" s="53"/>
      <c r="BX73" s="66" t="s">
        <v>77</v>
      </c>
      <c r="BY73" s="67">
        <v>103.5</v>
      </c>
      <c r="BZ73" s="67">
        <v>103.5</v>
      </c>
      <c r="CA73" s="67">
        <v>104.4</v>
      </c>
      <c r="CB73" s="68">
        <v>101.8</v>
      </c>
      <c r="CD73" s="53"/>
      <c r="CF73" s="66" t="s">
        <v>77</v>
      </c>
      <c r="CG73" s="67">
        <v>104</v>
      </c>
      <c r="CH73" s="67">
        <v>104</v>
      </c>
      <c r="CI73" s="67">
        <v>104.3</v>
      </c>
      <c r="CJ73" s="68">
        <v>102.3</v>
      </c>
      <c r="CL73" s="53"/>
      <c r="CN73" s="66" t="s">
        <v>77</v>
      </c>
      <c r="CO73" s="67">
        <v>104.3</v>
      </c>
      <c r="CP73" s="67">
        <v>104.4</v>
      </c>
      <c r="CQ73" s="67">
        <v>104.9</v>
      </c>
      <c r="CR73" s="68">
        <v>102</v>
      </c>
      <c r="CT73" s="53"/>
      <c r="CV73" s="66" t="s">
        <v>77</v>
      </c>
      <c r="CW73" s="67">
        <v>103.1</v>
      </c>
      <c r="CX73" s="67">
        <v>103.1</v>
      </c>
      <c r="CY73" s="67">
        <v>103.6</v>
      </c>
      <c r="CZ73" s="68">
        <v>102</v>
      </c>
      <c r="DB73" s="53"/>
      <c r="DD73" s="66" t="s">
        <v>77</v>
      </c>
      <c r="DE73" s="67">
        <v>104.8</v>
      </c>
      <c r="DF73" s="67">
        <v>104.9</v>
      </c>
      <c r="DG73" s="67">
        <v>106.2</v>
      </c>
      <c r="DH73" s="68">
        <v>102.1</v>
      </c>
      <c r="DJ73" s="53"/>
      <c r="DL73" s="66" t="s">
        <v>77</v>
      </c>
      <c r="DM73" s="67">
        <v>105.5</v>
      </c>
      <c r="DN73" s="67">
        <v>105.5</v>
      </c>
      <c r="DO73" s="67">
        <v>106.4</v>
      </c>
      <c r="DP73" s="68">
        <v>101.7</v>
      </c>
      <c r="DR73" s="53"/>
      <c r="DT73" s="66" t="s">
        <v>77</v>
      </c>
      <c r="DU73" s="67">
        <v>102</v>
      </c>
      <c r="DV73" s="67">
        <v>101.8</v>
      </c>
      <c r="DW73" s="67">
        <v>101.9</v>
      </c>
      <c r="DX73" s="68">
        <v>101.5</v>
      </c>
      <c r="DZ73" s="53"/>
      <c r="EB73" s="66" t="s">
        <v>77</v>
      </c>
      <c r="EC73" s="67">
        <v>104</v>
      </c>
      <c r="ED73" s="67">
        <v>104</v>
      </c>
      <c r="EE73" s="67">
        <v>104.8</v>
      </c>
      <c r="EF73" s="68">
        <v>101.9</v>
      </c>
      <c r="EH73" s="53"/>
      <c r="EJ73" s="66" t="s">
        <v>77</v>
      </c>
      <c r="EK73" s="67">
        <v>103</v>
      </c>
      <c r="EL73" s="67">
        <v>103</v>
      </c>
      <c r="EM73" s="67">
        <v>103.4</v>
      </c>
      <c r="EN73" s="68">
        <v>101.8</v>
      </c>
      <c r="EP73" s="53"/>
      <c r="ER73" s="66" t="s">
        <v>77</v>
      </c>
      <c r="ES73" s="67">
        <v>104.7</v>
      </c>
      <c r="ET73" s="67">
        <v>104.8</v>
      </c>
      <c r="EU73" s="67">
        <v>105.8</v>
      </c>
      <c r="EV73" s="68">
        <v>101.9</v>
      </c>
    </row>
    <row r="74" spans="2:152" x14ac:dyDescent="0.15">
      <c r="B74" s="53"/>
      <c r="D74" s="66" t="s">
        <v>78</v>
      </c>
      <c r="E74" s="67">
        <v>103.2</v>
      </c>
      <c r="F74" s="67">
        <v>103.1</v>
      </c>
      <c r="G74" s="67">
        <v>103.4</v>
      </c>
      <c r="H74" s="68">
        <v>102.2</v>
      </c>
      <c r="J74" s="53"/>
      <c r="L74" s="66" t="s">
        <v>78</v>
      </c>
      <c r="M74" s="67">
        <v>104.5</v>
      </c>
      <c r="N74" s="67">
        <v>104.5</v>
      </c>
      <c r="O74" s="67">
        <v>105.1</v>
      </c>
      <c r="P74" s="68">
        <v>102.3</v>
      </c>
      <c r="R74" s="53"/>
      <c r="T74" s="66" t="s">
        <v>78</v>
      </c>
      <c r="U74" s="67">
        <v>103.6</v>
      </c>
      <c r="V74" s="67">
        <v>103.6</v>
      </c>
      <c r="W74" s="67">
        <v>104</v>
      </c>
      <c r="X74" s="68">
        <v>102.6</v>
      </c>
      <c r="Z74" s="53"/>
      <c r="AB74" s="66" t="s">
        <v>78</v>
      </c>
      <c r="AC74" s="67">
        <v>105.1</v>
      </c>
      <c r="AD74" s="67">
        <v>105.1</v>
      </c>
      <c r="AE74" s="67">
        <v>106.4</v>
      </c>
      <c r="AF74" s="68">
        <v>102.4</v>
      </c>
      <c r="AH74" s="53"/>
      <c r="AJ74" s="66" t="s">
        <v>78</v>
      </c>
      <c r="AK74" s="67">
        <v>103.6</v>
      </c>
      <c r="AL74" s="67">
        <v>103.5</v>
      </c>
      <c r="AM74" s="67">
        <v>104</v>
      </c>
      <c r="AN74" s="68">
        <v>102.5</v>
      </c>
      <c r="AP74" s="53"/>
      <c r="AR74" s="66" t="s">
        <v>78</v>
      </c>
      <c r="AS74" s="67">
        <v>105.4</v>
      </c>
      <c r="AT74" s="67">
        <v>105.4</v>
      </c>
      <c r="AU74" s="67">
        <v>106.6</v>
      </c>
      <c r="AV74" s="68">
        <v>102.4</v>
      </c>
      <c r="AX74" s="53"/>
      <c r="AZ74" s="66" t="s">
        <v>78</v>
      </c>
      <c r="BA74" s="67">
        <v>103.1</v>
      </c>
      <c r="BB74" s="67">
        <v>103</v>
      </c>
      <c r="BC74" s="67">
        <v>103.3</v>
      </c>
      <c r="BD74" s="68">
        <v>102.4</v>
      </c>
      <c r="BF74" s="53"/>
      <c r="BH74" s="66" t="s">
        <v>78</v>
      </c>
      <c r="BI74" s="67">
        <v>103.7</v>
      </c>
      <c r="BJ74" s="67">
        <v>103.7</v>
      </c>
      <c r="BK74" s="67">
        <v>104.6</v>
      </c>
      <c r="BL74" s="68">
        <v>102.5</v>
      </c>
      <c r="BN74" s="53"/>
      <c r="BP74" s="66" t="s">
        <v>78</v>
      </c>
      <c r="BQ74" s="67">
        <v>103.2</v>
      </c>
      <c r="BR74" s="67">
        <v>103.1</v>
      </c>
      <c r="BS74" s="67">
        <v>103.5</v>
      </c>
      <c r="BT74" s="68">
        <v>102.4</v>
      </c>
      <c r="BV74" s="53"/>
      <c r="BX74" s="66" t="s">
        <v>78</v>
      </c>
      <c r="BY74" s="67">
        <v>103.9</v>
      </c>
      <c r="BZ74" s="67">
        <v>103.8</v>
      </c>
      <c r="CA74" s="67">
        <v>104.6</v>
      </c>
      <c r="CB74" s="68">
        <v>102.3</v>
      </c>
      <c r="CD74" s="53"/>
      <c r="CF74" s="66" t="s">
        <v>78</v>
      </c>
      <c r="CG74" s="67">
        <v>104.3</v>
      </c>
      <c r="CH74" s="67">
        <v>104.3</v>
      </c>
      <c r="CI74" s="67">
        <v>104.5</v>
      </c>
      <c r="CJ74" s="68">
        <v>103</v>
      </c>
      <c r="CL74" s="53"/>
      <c r="CN74" s="66" t="s">
        <v>78</v>
      </c>
      <c r="CO74" s="67">
        <v>104.8</v>
      </c>
      <c r="CP74" s="67">
        <v>104.8</v>
      </c>
      <c r="CQ74" s="67">
        <v>105.4</v>
      </c>
      <c r="CR74" s="68">
        <v>102.7</v>
      </c>
      <c r="CT74" s="53"/>
      <c r="CV74" s="66" t="s">
        <v>78</v>
      </c>
      <c r="CW74" s="67">
        <v>103.3</v>
      </c>
      <c r="CX74" s="67">
        <v>103.3</v>
      </c>
      <c r="CY74" s="67">
        <v>103.6</v>
      </c>
      <c r="CZ74" s="68">
        <v>102.5</v>
      </c>
      <c r="DB74" s="53"/>
      <c r="DD74" s="66" t="s">
        <v>78</v>
      </c>
      <c r="DE74" s="67">
        <v>105.5</v>
      </c>
      <c r="DF74" s="67">
        <v>105.5</v>
      </c>
      <c r="DG74" s="67">
        <v>106.8</v>
      </c>
      <c r="DH74" s="68">
        <v>102.8</v>
      </c>
      <c r="DJ74" s="53"/>
      <c r="DL74" s="66" t="s">
        <v>78</v>
      </c>
      <c r="DM74" s="67">
        <v>106.2</v>
      </c>
      <c r="DN74" s="67">
        <v>106.2</v>
      </c>
      <c r="DO74" s="67">
        <v>107.1</v>
      </c>
      <c r="DP74" s="68">
        <v>102.7</v>
      </c>
      <c r="DR74" s="53"/>
      <c r="DT74" s="66" t="s">
        <v>78</v>
      </c>
      <c r="DU74" s="67">
        <v>102.2</v>
      </c>
      <c r="DV74" s="67">
        <v>101.9</v>
      </c>
      <c r="DW74" s="67">
        <v>102</v>
      </c>
      <c r="DX74" s="68">
        <v>101.7</v>
      </c>
      <c r="DZ74" s="53"/>
      <c r="EB74" s="66" t="s">
        <v>78</v>
      </c>
      <c r="EC74" s="67">
        <v>104.4</v>
      </c>
      <c r="ED74" s="67">
        <v>104.4</v>
      </c>
      <c r="EE74" s="67">
        <v>105</v>
      </c>
      <c r="EF74" s="68">
        <v>102.6</v>
      </c>
      <c r="EH74" s="53"/>
      <c r="EJ74" s="66" t="s">
        <v>78</v>
      </c>
      <c r="EK74" s="67">
        <v>103.2</v>
      </c>
      <c r="EL74" s="67">
        <v>103.2</v>
      </c>
      <c r="EM74" s="67">
        <v>103.5</v>
      </c>
      <c r="EN74" s="68">
        <v>102.2</v>
      </c>
      <c r="EP74" s="53"/>
      <c r="ER74" s="66" t="s">
        <v>78</v>
      </c>
      <c r="ES74" s="67">
        <v>105.2</v>
      </c>
      <c r="ET74" s="67">
        <v>105.3</v>
      </c>
      <c r="EU74" s="67">
        <v>106.2</v>
      </c>
      <c r="EV74" s="68">
        <v>102.5</v>
      </c>
    </row>
    <row r="75" spans="2:152" x14ac:dyDescent="0.15">
      <c r="B75" s="53"/>
      <c r="D75" s="66" t="s">
        <v>79</v>
      </c>
      <c r="E75" s="67">
        <v>103.3</v>
      </c>
      <c r="F75" s="67">
        <v>103.2</v>
      </c>
      <c r="G75" s="67">
        <v>103.4</v>
      </c>
      <c r="H75" s="68">
        <v>102.4</v>
      </c>
      <c r="J75" s="53"/>
      <c r="L75" s="66" t="s">
        <v>79</v>
      </c>
      <c r="M75" s="67">
        <v>104.6</v>
      </c>
      <c r="N75" s="67">
        <v>104.5</v>
      </c>
      <c r="O75" s="67">
        <v>105.1</v>
      </c>
      <c r="P75" s="68">
        <v>102.4</v>
      </c>
      <c r="R75" s="53"/>
      <c r="T75" s="66" t="s">
        <v>79</v>
      </c>
      <c r="U75" s="67">
        <v>103.7</v>
      </c>
      <c r="V75" s="67">
        <v>103.6</v>
      </c>
      <c r="W75" s="67">
        <v>104</v>
      </c>
      <c r="X75" s="68">
        <v>102.7</v>
      </c>
      <c r="Z75" s="53"/>
      <c r="AB75" s="66" t="s">
        <v>79</v>
      </c>
      <c r="AC75" s="67">
        <v>105.2</v>
      </c>
      <c r="AD75" s="67">
        <v>105.2</v>
      </c>
      <c r="AE75" s="67">
        <v>106.4</v>
      </c>
      <c r="AF75" s="68">
        <v>102.6</v>
      </c>
      <c r="AH75" s="53"/>
      <c r="AJ75" s="66" t="s">
        <v>79</v>
      </c>
      <c r="AK75" s="67">
        <v>103.7</v>
      </c>
      <c r="AL75" s="67">
        <v>103.6</v>
      </c>
      <c r="AM75" s="67">
        <v>104</v>
      </c>
      <c r="AN75" s="68">
        <v>102.7</v>
      </c>
      <c r="AP75" s="53"/>
      <c r="AR75" s="66" t="s">
        <v>79</v>
      </c>
      <c r="AS75" s="67">
        <v>105.5</v>
      </c>
      <c r="AT75" s="67">
        <v>105.5</v>
      </c>
      <c r="AU75" s="67">
        <v>106.6</v>
      </c>
      <c r="AV75" s="68">
        <v>102.7</v>
      </c>
      <c r="AX75" s="53"/>
      <c r="AZ75" s="66" t="s">
        <v>79</v>
      </c>
      <c r="BA75" s="67">
        <v>103.2</v>
      </c>
      <c r="BB75" s="67">
        <v>103</v>
      </c>
      <c r="BC75" s="67">
        <v>103.3</v>
      </c>
      <c r="BD75" s="68">
        <v>102.6</v>
      </c>
      <c r="BF75" s="53"/>
      <c r="BH75" s="66" t="s">
        <v>79</v>
      </c>
      <c r="BI75" s="67">
        <v>103.8</v>
      </c>
      <c r="BJ75" s="67">
        <v>103.8</v>
      </c>
      <c r="BK75" s="67">
        <v>104.6</v>
      </c>
      <c r="BL75" s="68">
        <v>102.6</v>
      </c>
      <c r="BN75" s="53"/>
      <c r="BP75" s="66" t="s">
        <v>79</v>
      </c>
      <c r="BQ75" s="67">
        <v>103.2</v>
      </c>
      <c r="BR75" s="67">
        <v>103.2</v>
      </c>
      <c r="BS75" s="67">
        <v>103.5</v>
      </c>
      <c r="BT75" s="68">
        <v>102.5</v>
      </c>
      <c r="BV75" s="53"/>
      <c r="BX75" s="66" t="s">
        <v>79</v>
      </c>
      <c r="BY75" s="67">
        <v>103.9</v>
      </c>
      <c r="BZ75" s="67">
        <v>103.9</v>
      </c>
      <c r="CA75" s="67">
        <v>104.6</v>
      </c>
      <c r="CB75" s="68">
        <v>102.5</v>
      </c>
      <c r="CD75" s="53"/>
      <c r="CF75" s="66" t="s">
        <v>79</v>
      </c>
      <c r="CG75" s="67">
        <v>104.3</v>
      </c>
      <c r="CH75" s="67">
        <v>104.3</v>
      </c>
      <c r="CI75" s="67">
        <v>104.5</v>
      </c>
      <c r="CJ75" s="68">
        <v>103</v>
      </c>
      <c r="CL75" s="53"/>
      <c r="CN75" s="66" t="s">
        <v>79</v>
      </c>
      <c r="CO75" s="67">
        <v>104.9</v>
      </c>
      <c r="CP75" s="67">
        <v>104.9</v>
      </c>
      <c r="CQ75" s="67">
        <v>105.4</v>
      </c>
      <c r="CR75" s="68">
        <v>102.8</v>
      </c>
      <c r="CT75" s="53"/>
      <c r="CV75" s="66" t="s">
        <v>79</v>
      </c>
      <c r="CW75" s="67">
        <v>103.4</v>
      </c>
      <c r="CX75" s="67">
        <v>103.3</v>
      </c>
      <c r="CY75" s="67">
        <v>103.6</v>
      </c>
      <c r="CZ75" s="68">
        <v>102.6</v>
      </c>
      <c r="DB75" s="53"/>
      <c r="DD75" s="66" t="s">
        <v>79</v>
      </c>
      <c r="DE75" s="67">
        <v>105.5</v>
      </c>
      <c r="DF75" s="67">
        <v>105.5</v>
      </c>
      <c r="DG75" s="67">
        <v>106.8</v>
      </c>
      <c r="DH75" s="68">
        <v>102.8</v>
      </c>
      <c r="DJ75" s="53"/>
      <c r="DL75" s="66" t="s">
        <v>79</v>
      </c>
      <c r="DM75" s="67">
        <v>106.2</v>
      </c>
      <c r="DN75" s="67">
        <v>106.3</v>
      </c>
      <c r="DO75" s="67">
        <v>107.1</v>
      </c>
      <c r="DP75" s="68">
        <v>102.8</v>
      </c>
      <c r="DR75" s="53"/>
      <c r="DT75" s="66" t="s">
        <v>79</v>
      </c>
      <c r="DU75" s="67">
        <v>102.2</v>
      </c>
      <c r="DV75" s="67">
        <v>101.9</v>
      </c>
      <c r="DW75" s="67">
        <v>101.9</v>
      </c>
      <c r="DX75" s="68">
        <v>101.7</v>
      </c>
      <c r="DZ75" s="53"/>
      <c r="EB75" s="66" t="s">
        <v>79</v>
      </c>
      <c r="EC75" s="67">
        <v>104.4</v>
      </c>
      <c r="ED75" s="67">
        <v>104.4</v>
      </c>
      <c r="EE75" s="67">
        <v>105</v>
      </c>
      <c r="EF75" s="68">
        <v>102.8</v>
      </c>
      <c r="EH75" s="53"/>
      <c r="EJ75" s="66" t="s">
        <v>79</v>
      </c>
      <c r="EK75" s="67">
        <v>103.3</v>
      </c>
      <c r="EL75" s="67">
        <v>103.2</v>
      </c>
      <c r="EM75" s="67">
        <v>103.5</v>
      </c>
      <c r="EN75" s="68">
        <v>102.4</v>
      </c>
      <c r="EP75" s="53"/>
      <c r="ER75" s="66" t="s">
        <v>79</v>
      </c>
      <c r="ES75" s="67">
        <v>105.3</v>
      </c>
      <c r="ET75" s="67">
        <v>105.3</v>
      </c>
      <c r="EU75" s="67">
        <v>106.2</v>
      </c>
      <c r="EV75" s="68">
        <v>102.6</v>
      </c>
    </row>
    <row r="76" spans="2:152" x14ac:dyDescent="0.15">
      <c r="B76" s="53"/>
      <c r="D76" s="66" t="s">
        <v>80</v>
      </c>
      <c r="E76" s="67">
        <v>103.1</v>
      </c>
      <c r="F76" s="67">
        <v>103.1</v>
      </c>
      <c r="G76" s="67">
        <v>103.4</v>
      </c>
      <c r="H76" s="68">
        <v>102.2</v>
      </c>
      <c r="J76" s="53"/>
      <c r="L76" s="66" t="s">
        <v>80</v>
      </c>
      <c r="M76" s="67">
        <v>104.5</v>
      </c>
      <c r="N76" s="67">
        <v>104.5</v>
      </c>
      <c r="O76" s="67">
        <v>105.1</v>
      </c>
      <c r="P76" s="68">
        <v>102.3</v>
      </c>
      <c r="R76" s="53"/>
      <c r="T76" s="66" t="s">
        <v>80</v>
      </c>
      <c r="U76" s="67">
        <v>103.6</v>
      </c>
      <c r="V76" s="67">
        <v>103.6</v>
      </c>
      <c r="W76" s="67">
        <v>104</v>
      </c>
      <c r="X76" s="68">
        <v>102.6</v>
      </c>
      <c r="Z76" s="53"/>
      <c r="AB76" s="66" t="s">
        <v>80</v>
      </c>
      <c r="AC76" s="67">
        <v>105.1</v>
      </c>
      <c r="AD76" s="67">
        <v>105.1</v>
      </c>
      <c r="AE76" s="67">
        <v>106.4</v>
      </c>
      <c r="AF76" s="68">
        <v>102.4</v>
      </c>
      <c r="AH76" s="53"/>
      <c r="AJ76" s="66" t="s">
        <v>80</v>
      </c>
      <c r="AK76" s="67">
        <v>103.5</v>
      </c>
      <c r="AL76" s="67">
        <v>103.5</v>
      </c>
      <c r="AM76" s="67">
        <v>104</v>
      </c>
      <c r="AN76" s="68">
        <v>102.5</v>
      </c>
      <c r="AP76" s="53"/>
      <c r="AR76" s="66" t="s">
        <v>80</v>
      </c>
      <c r="AS76" s="67">
        <v>105.4</v>
      </c>
      <c r="AT76" s="67">
        <v>105.4</v>
      </c>
      <c r="AU76" s="67">
        <v>106.6</v>
      </c>
      <c r="AV76" s="68">
        <v>102.4</v>
      </c>
      <c r="AX76" s="53"/>
      <c r="AZ76" s="66" t="s">
        <v>80</v>
      </c>
      <c r="BA76" s="67">
        <v>103</v>
      </c>
      <c r="BB76" s="67">
        <v>103</v>
      </c>
      <c r="BC76" s="67">
        <v>103.3</v>
      </c>
      <c r="BD76" s="68">
        <v>102.4</v>
      </c>
      <c r="BF76" s="53"/>
      <c r="BH76" s="66" t="s">
        <v>80</v>
      </c>
      <c r="BI76" s="67">
        <v>103.7</v>
      </c>
      <c r="BJ76" s="67">
        <v>103.7</v>
      </c>
      <c r="BK76" s="67">
        <v>104.6</v>
      </c>
      <c r="BL76" s="68">
        <v>102.5</v>
      </c>
      <c r="BN76" s="53"/>
      <c r="BP76" s="66" t="s">
        <v>80</v>
      </c>
      <c r="BQ76" s="67">
        <v>103.1</v>
      </c>
      <c r="BR76" s="67">
        <v>103.1</v>
      </c>
      <c r="BS76" s="67">
        <v>103.5</v>
      </c>
      <c r="BT76" s="68">
        <v>102.4</v>
      </c>
      <c r="BV76" s="53"/>
      <c r="BX76" s="66" t="s">
        <v>80</v>
      </c>
      <c r="BY76" s="67">
        <v>103.8</v>
      </c>
      <c r="BZ76" s="67">
        <v>103.8</v>
      </c>
      <c r="CA76" s="67">
        <v>104.6</v>
      </c>
      <c r="CB76" s="68">
        <v>102.2</v>
      </c>
      <c r="CD76" s="53"/>
      <c r="CF76" s="66" t="s">
        <v>80</v>
      </c>
      <c r="CG76" s="67">
        <v>104.2</v>
      </c>
      <c r="CH76" s="67">
        <v>104.3</v>
      </c>
      <c r="CI76" s="67">
        <v>104.5</v>
      </c>
      <c r="CJ76" s="68">
        <v>103</v>
      </c>
      <c r="CL76" s="53"/>
      <c r="CN76" s="66" t="s">
        <v>80</v>
      </c>
      <c r="CO76" s="67">
        <v>104.8</v>
      </c>
      <c r="CP76" s="67">
        <v>104.8</v>
      </c>
      <c r="CQ76" s="67">
        <v>105.4</v>
      </c>
      <c r="CR76" s="68">
        <v>102.7</v>
      </c>
      <c r="CT76" s="53"/>
      <c r="CV76" s="66" t="s">
        <v>80</v>
      </c>
      <c r="CW76" s="67">
        <v>103.3</v>
      </c>
      <c r="CX76" s="67">
        <v>103.3</v>
      </c>
      <c r="CY76" s="67">
        <v>103.6</v>
      </c>
      <c r="CZ76" s="68">
        <v>102.5</v>
      </c>
      <c r="DB76" s="53"/>
      <c r="DD76" s="66" t="s">
        <v>80</v>
      </c>
      <c r="DE76" s="67">
        <v>105.4</v>
      </c>
      <c r="DF76" s="67">
        <v>105.5</v>
      </c>
      <c r="DG76" s="67">
        <v>106.8</v>
      </c>
      <c r="DH76" s="68">
        <v>102.8</v>
      </c>
      <c r="DJ76" s="53"/>
      <c r="DL76" s="66" t="s">
        <v>80</v>
      </c>
      <c r="DM76" s="67">
        <v>106.1</v>
      </c>
      <c r="DN76" s="67">
        <v>106.2</v>
      </c>
      <c r="DO76" s="67">
        <v>107.1</v>
      </c>
      <c r="DP76" s="68">
        <v>102.6</v>
      </c>
      <c r="DR76" s="53"/>
      <c r="DT76" s="66" t="s">
        <v>80</v>
      </c>
      <c r="DU76" s="67">
        <v>102.1</v>
      </c>
      <c r="DV76" s="67">
        <v>101.9</v>
      </c>
      <c r="DW76" s="67">
        <v>101.9</v>
      </c>
      <c r="DX76" s="68">
        <v>101.7</v>
      </c>
      <c r="DZ76" s="53"/>
      <c r="EB76" s="66" t="s">
        <v>80</v>
      </c>
      <c r="EC76" s="67">
        <v>104.3</v>
      </c>
      <c r="ED76" s="67">
        <v>104.4</v>
      </c>
      <c r="EE76" s="67">
        <v>105.1</v>
      </c>
      <c r="EF76" s="68">
        <v>102.6</v>
      </c>
      <c r="EH76" s="53"/>
      <c r="EJ76" s="66" t="s">
        <v>80</v>
      </c>
      <c r="EK76" s="67">
        <v>103.2</v>
      </c>
      <c r="EL76" s="67">
        <v>103.2</v>
      </c>
      <c r="EM76" s="67">
        <v>103.5</v>
      </c>
      <c r="EN76" s="68">
        <v>102.2</v>
      </c>
      <c r="EP76" s="53"/>
      <c r="ER76" s="66" t="s">
        <v>80</v>
      </c>
      <c r="ES76" s="67">
        <v>105.2</v>
      </c>
      <c r="ET76" s="67">
        <v>105.3</v>
      </c>
      <c r="EU76" s="67">
        <v>106.2</v>
      </c>
      <c r="EV76" s="68">
        <v>102.5</v>
      </c>
    </row>
    <row r="77" spans="2:152" x14ac:dyDescent="0.15">
      <c r="B77" s="53"/>
      <c r="D77" s="66" t="s">
        <v>81</v>
      </c>
      <c r="E77" s="67">
        <v>103.6</v>
      </c>
      <c r="F77" s="67">
        <v>103.6</v>
      </c>
      <c r="G77" s="67">
        <v>103.8</v>
      </c>
      <c r="H77" s="68">
        <v>102.6</v>
      </c>
      <c r="J77" s="53"/>
      <c r="L77" s="66" t="s">
        <v>81</v>
      </c>
      <c r="M77" s="67">
        <v>105.2</v>
      </c>
      <c r="N77" s="67">
        <v>105.2</v>
      </c>
      <c r="O77" s="67">
        <v>105.8</v>
      </c>
      <c r="P77" s="68">
        <v>102.6</v>
      </c>
      <c r="R77" s="53"/>
      <c r="T77" s="66" t="s">
        <v>81</v>
      </c>
      <c r="U77" s="67">
        <v>104.2</v>
      </c>
      <c r="V77" s="67">
        <v>104.2</v>
      </c>
      <c r="W77" s="67">
        <v>104.6</v>
      </c>
      <c r="X77" s="68">
        <v>103.1</v>
      </c>
      <c r="Z77" s="53"/>
      <c r="AB77" s="66" t="s">
        <v>81</v>
      </c>
      <c r="AC77" s="67">
        <v>105.8</v>
      </c>
      <c r="AD77" s="67">
        <v>105.9</v>
      </c>
      <c r="AE77" s="67">
        <v>107.2</v>
      </c>
      <c r="AF77" s="68">
        <v>102.8</v>
      </c>
      <c r="AH77" s="53"/>
      <c r="AJ77" s="66" t="s">
        <v>81</v>
      </c>
      <c r="AK77" s="67">
        <v>104</v>
      </c>
      <c r="AL77" s="67">
        <v>103.9</v>
      </c>
      <c r="AM77" s="67">
        <v>104.4</v>
      </c>
      <c r="AN77" s="68">
        <v>102.9</v>
      </c>
      <c r="AP77" s="53"/>
      <c r="AR77" s="66" t="s">
        <v>81</v>
      </c>
      <c r="AS77" s="67">
        <v>105.9</v>
      </c>
      <c r="AT77" s="67">
        <v>106</v>
      </c>
      <c r="AU77" s="67">
        <v>107.2</v>
      </c>
      <c r="AV77" s="68">
        <v>102.8</v>
      </c>
      <c r="AX77" s="53"/>
      <c r="AZ77" s="66" t="s">
        <v>81</v>
      </c>
      <c r="BA77" s="67">
        <v>103.6</v>
      </c>
      <c r="BB77" s="67">
        <v>103.5</v>
      </c>
      <c r="BC77" s="67">
        <v>103.8</v>
      </c>
      <c r="BD77" s="68">
        <v>102.9</v>
      </c>
      <c r="BF77" s="53"/>
      <c r="BH77" s="66" t="s">
        <v>81</v>
      </c>
      <c r="BI77" s="67">
        <v>104.4</v>
      </c>
      <c r="BJ77" s="67">
        <v>104.3</v>
      </c>
      <c r="BK77" s="67">
        <v>105.3</v>
      </c>
      <c r="BL77" s="68">
        <v>102.9</v>
      </c>
      <c r="BN77" s="53"/>
      <c r="BP77" s="66" t="s">
        <v>81</v>
      </c>
      <c r="BQ77" s="67">
        <v>103.8</v>
      </c>
      <c r="BR77" s="67">
        <v>103.7</v>
      </c>
      <c r="BS77" s="67">
        <v>104.2</v>
      </c>
      <c r="BT77" s="68">
        <v>102.8</v>
      </c>
      <c r="BV77" s="53"/>
      <c r="BX77" s="66" t="s">
        <v>81</v>
      </c>
      <c r="BY77" s="67">
        <v>104.5</v>
      </c>
      <c r="BZ77" s="67">
        <v>104.5</v>
      </c>
      <c r="CA77" s="67">
        <v>105.3</v>
      </c>
      <c r="CB77" s="68">
        <v>102.7</v>
      </c>
      <c r="CD77" s="53"/>
      <c r="CF77" s="66" t="s">
        <v>81</v>
      </c>
      <c r="CG77" s="67">
        <v>105</v>
      </c>
      <c r="CH77" s="67">
        <v>105</v>
      </c>
      <c r="CI77" s="67">
        <v>105.3</v>
      </c>
      <c r="CJ77" s="68">
        <v>103.5</v>
      </c>
      <c r="CL77" s="53"/>
      <c r="CN77" s="66" t="s">
        <v>81</v>
      </c>
      <c r="CO77" s="67">
        <v>105.4</v>
      </c>
      <c r="CP77" s="67">
        <v>105.5</v>
      </c>
      <c r="CQ77" s="67">
        <v>106.1</v>
      </c>
      <c r="CR77" s="68">
        <v>103.1</v>
      </c>
      <c r="CT77" s="53"/>
      <c r="CV77" s="66" t="s">
        <v>81</v>
      </c>
      <c r="CW77" s="67">
        <v>103.8</v>
      </c>
      <c r="CX77" s="67">
        <v>103.8</v>
      </c>
      <c r="CY77" s="67">
        <v>104.2</v>
      </c>
      <c r="CZ77" s="68">
        <v>102.9</v>
      </c>
      <c r="DB77" s="53"/>
      <c r="DD77" s="66" t="s">
        <v>81</v>
      </c>
      <c r="DE77" s="67">
        <v>106</v>
      </c>
      <c r="DF77" s="67">
        <v>106</v>
      </c>
      <c r="DG77" s="67">
        <v>107.4</v>
      </c>
      <c r="DH77" s="68">
        <v>103.1</v>
      </c>
      <c r="DJ77" s="53"/>
      <c r="DL77" s="66" t="s">
        <v>81</v>
      </c>
      <c r="DM77" s="67">
        <v>106.5</v>
      </c>
      <c r="DN77" s="67">
        <v>106.6</v>
      </c>
      <c r="DO77" s="67">
        <v>107.4</v>
      </c>
      <c r="DP77" s="68">
        <v>103.1</v>
      </c>
      <c r="DR77" s="53"/>
      <c r="DT77" s="66" t="s">
        <v>81</v>
      </c>
      <c r="DU77" s="67">
        <v>103.1</v>
      </c>
      <c r="DV77" s="67">
        <v>102.9</v>
      </c>
      <c r="DW77" s="67">
        <v>103</v>
      </c>
      <c r="DX77" s="68">
        <v>102.2</v>
      </c>
      <c r="DZ77" s="53"/>
      <c r="EB77" s="66" t="s">
        <v>81</v>
      </c>
      <c r="EC77" s="67">
        <v>105</v>
      </c>
      <c r="ED77" s="67">
        <v>105</v>
      </c>
      <c r="EE77" s="67">
        <v>105.7</v>
      </c>
      <c r="EF77" s="68">
        <v>103.1</v>
      </c>
      <c r="EH77" s="53"/>
      <c r="EJ77" s="66" t="s">
        <v>81</v>
      </c>
      <c r="EK77" s="67">
        <v>103.7</v>
      </c>
      <c r="EL77" s="67">
        <v>103.7</v>
      </c>
      <c r="EM77" s="67">
        <v>104</v>
      </c>
      <c r="EN77" s="68">
        <v>102.7</v>
      </c>
      <c r="EP77" s="53"/>
      <c r="ER77" s="66" t="s">
        <v>81</v>
      </c>
      <c r="ES77" s="67">
        <v>105.8</v>
      </c>
      <c r="ET77" s="67">
        <v>105.8</v>
      </c>
      <c r="EU77" s="67">
        <v>106.9</v>
      </c>
      <c r="EV77" s="68">
        <v>102.9</v>
      </c>
    </row>
    <row r="78" spans="2:152" x14ac:dyDescent="0.15">
      <c r="B78" s="53"/>
      <c r="D78" s="66" t="s">
        <v>82</v>
      </c>
      <c r="E78" s="67">
        <v>103.5</v>
      </c>
      <c r="F78" s="67">
        <v>103.5</v>
      </c>
      <c r="G78" s="67">
        <v>103.6</v>
      </c>
      <c r="H78" s="68">
        <v>102.9</v>
      </c>
      <c r="J78" s="53"/>
      <c r="L78" s="66" t="s">
        <v>82</v>
      </c>
      <c r="M78" s="67">
        <v>105</v>
      </c>
      <c r="N78" s="67">
        <v>105</v>
      </c>
      <c r="O78" s="67">
        <v>105.6</v>
      </c>
      <c r="P78" s="68">
        <v>102.8</v>
      </c>
      <c r="R78" s="53"/>
      <c r="T78" s="66" t="s">
        <v>82</v>
      </c>
      <c r="U78" s="67">
        <v>104.1</v>
      </c>
      <c r="V78" s="67">
        <v>104.1</v>
      </c>
      <c r="W78" s="67">
        <v>104.4</v>
      </c>
      <c r="X78" s="68">
        <v>103.2</v>
      </c>
      <c r="Z78" s="53"/>
      <c r="AB78" s="66" t="s">
        <v>82</v>
      </c>
      <c r="AC78" s="67">
        <v>105.7</v>
      </c>
      <c r="AD78" s="67">
        <v>105.7</v>
      </c>
      <c r="AE78" s="67">
        <v>107</v>
      </c>
      <c r="AF78" s="68">
        <v>103</v>
      </c>
      <c r="AH78" s="53"/>
      <c r="AJ78" s="66" t="s">
        <v>82</v>
      </c>
      <c r="AK78" s="67">
        <v>103.9</v>
      </c>
      <c r="AL78" s="67">
        <v>103.9</v>
      </c>
      <c r="AM78" s="67">
        <v>104.2</v>
      </c>
      <c r="AN78" s="68">
        <v>103.2</v>
      </c>
      <c r="AP78" s="53"/>
      <c r="AR78" s="66" t="s">
        <v>82</v>
      </c>
      <c r="AS78" s="67">
        <v>105.8</v>
      </c>
      <c r="AT78" s="67">
        <v>105.8</v>
      </c>
      <c r="AU78" s="67">
        <v>107</v>
      </c>
      <c r="AV78" s="68">
        <v>103.1</v>
      </c>
      <c r="AX78" s="53"/>
      <c r="AZ78" s="66" t="s">
        <v>82</v>
      </c>
      <c r="BA78" s="67">
        <v>103.5</v>
      </c>
      <c r="BB78" s="67">
        <v>103.4</v>
      </c>
      <c r="BC78" s="67">
        <v>103.6</v>
      </c>
      <c r="BD78" s="68">
        <v>103</v>
      </c>
      <c r="BF78" s="53"/>
      <c r="BH78" s="66" t="s">
        <v>82</v>
      </c>
      <c r="BI78" s="67">
        <v>104.3</v>
      </c>
      <c r="BJ78" s="67">
        <v>104.3</v>
      </c>
      <c r="BK78" s="67">
        <v>105.1</v>
      </c>
      <c r="BL78" s="68">
        <v>103.1</v>
      </c>
      <c r="BN78" s="53"/>
      <c r="BP78" s="66" t="s">
        <v>82</v>
      </c>
      <c r="BQ78" s="67">
        <v>103.7</v>
      </c>
      <c r="BR78" s="67">
        <v>103.7</v>
      </c>
      <c r="BS78" s="67">
        <v>104</v>
      </c>
      <c r="BT78" s="68">
        <v>103</v>
      </c>
      <c r="BV78" s="53"/>
      <c r="BX78" s="66" t="s">
        <v>82</v>
      </c>
      <c r="BY78" s="67">
        <v>104.4</v>
      </c>
      <c r="BZ78" s="67">
        <v>104.4</v>
      </c>
      <c r="CA78" s="67">
        <v>105.1</v>
      </c>
      <c r="CB78" s="68">
        <v>102.9</v>
      </c>
      <c r="CD78" s="53"/>
      <c r="CF78" s="66" t="s">
        <v>82</v>
      </c>
      <c r="CG78" s="67">
        <v>104.8</v>
      </c>
      <c r="CH78" s="67">
        <v>104.8</v>
      </c>
      <c r="CI78" s="67">
        <v>105.1</v>
      </c>
      <c r="CJ78" s="68">
        <v>103.6</v>
      </c>
      <c r="CL78" s="53"/>
      <c r="CN78" s="66" t="s">
        <v>82</v>
      </c>
      <c r="CO78" s="67">
        <v>105.3</v>
      </c>
      <c r="CP78" s="67">
        <v>105.3</v>
      </c>
      <c r="CQ78" s="67">
        <v>105.8</v>
      </c>
      <c r="CR78" s="68">
        <v>103.2</v>
      </c>
      <c r="CT78" s="53"/>
      <c r="CV78" s="66" t="s">
        <v>82</v>
      </c>
      <c r="CW78" s="67">
        <v>103.7</v>
      </c>
      <c r="CX78" s="67">
        <v>103.7</v>
      </c>
      <c r="CY78" s="67">
        <v>104</v>
      </c>
      <c r="CZ78" s="68">
        <v>103</v>
      </c>
      <c r="DB78" s="53"/>
      <c r="DD78" s="66" t="s">
        <v>82</v>
      </c>
      <c r="DE78" s="67">
        <v>105.8</v>
      </c>
      <c r="DF78" s="67">
        <v>105.8</v>
      </c>
      <c r="DG78" s="67">
        <v>107.1</v>
      </c>
      <c r="DH78" s="68">
        <v>103.2</v>
      </c>
      <c r="DJ78" s="53"/>
      <c r="DL78" s="66" t="s">
        <v>82</v>
      </c>
      <c r="DM78" s="67">
        <v>106.3</v>
      </c>
      <c r="DN78" s="67">
        <v>106.4</v>
      </c>
      <c r="DO78" s="67">
        <v>107.1</v>
      </c>
      <c r="DP78" s="68">
        <v>103.3</v>
      </c>
      <c r="DR78" s="53"/>
      <c r="DT78" s="66" t="s">
        <v>82</v>
      </c>
      <c r="DU78" s="67">
        <v>103</v>
      </c>
      <c r="DV78" s="67">
        <v>102.8</v>
      </c>
      <c r="DW78" s="67">
        <v>102.9</v>
      </c>
      <c r="DX78" s="68">
        <v>102.2</v>
      </c>
      <c r="DZ78" s="53"/>
      <c r="EB78" s="66" t="s">
        <v>82</v>
      </c>
      <c r="EC78" s="67">
        <v>104.9</v>
      </c>
      <c r="ED78" s="67">
        <v>104.9</v>
      </c>
      <c r="EE78" s="67">
        <v>105.5</v>
      </c>
      <c r="EF78" s="68">
        <v>103.3</v>
      </c>
      <c r="EH78" s="53"/>
      <c r="EJ78" s="66" t="s">
        <v>82</v>
      </c>
      <c r="EK78" s="67">
        <v>103.7</v>
      </c>
      <c r="EL78" s="67">
        <v>103.6</v>
      </c>
      <c r="EM78" s="67">
        <v>103.8</v>
      </c>
      <c r="EN78" s="68">
        <v>102.9</v>
      </c>
      <c r="EP78" s="53"/>
      <c r="ER78" s="66" t="s">
        <v>82</v>
      </c>
      <c r="ES78" s="67">
        <v>105.6</v>
      </c>
      <c r="ET78" s="67">
        <v>105.7</v>
      </c>
      <c r="EU78" s="67">
        <v>106.6</v>
      </c>
      <c r="EV78" s="68">
        <v>103</v>
      </c>
    </row>
    <row r="79" spans="2:152" x14ac:dyDescent="0.15">
      <c r="B79" s="53"/>
      <c r="D79" s="66" t="s">
        <v>83</v>
      </c>
      <c r="E79" s="67">
        <v>103.5</v>
      </c>
      <c r="F79" s="67">
        <v>103.5</v>
      </c>
      <c r="G79" s="67">
        <v>103.7</v>
      </c>
      <c r="H79" s="68">
        <v>102.6</v>
      </c>
      <c r="J79" s="53"/>
      <c r="L79" s="66" t="s">
        <v>83</v>
      </c>
      <c r="M79" s="67">
        <v>104.8</v>
      </c>
      <c r="N79" s="67">
        <v>104.8</v>
      </c>
      <c r="O79" s="67">
        <v>105.4</v>
      </c>
      <c r="P79" s="68">
        <v>102.6</v>
      </c>
      <c r="R79" s="53"/>
      <c r="T79" s="66" t="s">
        <v>83</v>
      </c>
      <c r="U79" s="67">
        <v>104.1</v>
      </c>
      <c r="V79" s="67">
        <v>104.1</v>
      </c>
      <c r="W79" s="67">
        <v>104.5</v>
      </c>
      <c r="X79" s="68">
        <v>103</v>
      </c>
      <c r="Z79" s="53"/>
      <c r="AB79" s="66" t="s">
        <v>83</v>
      </c>
      <c r="AC79" s="67">
        <v>105.5</v>
      </c>
      <c r="AD79" s="67">
        <v>105.5</v>
      </c>
      <c r="AE79" s="67">
        <v>106.8</v>
      </c>
      <c r="AF79" s="68">
        <v>102.8</v>
      </c>
      <c r="AH79" s="53"/>
      <c r="AJ79" s="66" t="s">
        <v>83</v>
      </c>
      <c r="AK79" s="67">
        <v>103.8</v>
      </c>
      <c r="AL79" s="67">
        <v>103.8</v>
      </c>
      <c r="AM79" s="67">
        <v>104.2</v>
      </c>
      <c r="AN79" s="68">
        <v>102.9</v>
      </c>
      <c r="AP79" s="53"/>
      <c r="AR79" s="66" t="s">
        <v>83</v>
      </c>
      <c r="AS79" s="67">
        <v>105.6</v>
      </c>
      <c r="AT79" s="67">
        <v>105.6</v>
      </c>
      <c r="AU79" s="67">
        <v>106.7</v>
      </c>
      <c r="AV79" s="68">
        <v>102.7</v>
      </c>
      <c r="AX79" s="53"/>
      <c r="AZ79" s="66" t="s">
        <v>83</v>
      </c>
      <c r="BA79" s="67">
        <v>103.4</v>
      </c>
      <c r="BB79" s="67">
        <v>103.4</v>
      </c>
      <c r="BC79" s="67">
        <v>103.6</v>
      </c>
      <c r="BD79" s="68">
        <v>102.8</v>
      </c>
      <c r="BF79" s="53"/>
      <c r="BH79" s="66" t="s">
        <v>83</v>
      </c>
      <c r="BI79" s="67">
        <v>104.2</v>
      </c>
      <c r="BJ79" s="67">
        <v>104.2</v>
      </c>
      <c r="BK79" s="67">
        <v>105.1</v>
      </c>
      <c r="BL79" s="68">
        <v>102.9</v>
      </c>
      <c r="BN79" s="53"/>
      <c r="BP79" s="66" t="s">
        <v>83</v>
      </c>
      <c r="BQ79" s="67">
        <v>103.7</v>
      </c>
      <c r="BR79" s="67">
        <v>103.6</v>
      </c>
      <c r="BS79" s="67">
        <v>104.1</v>
      </c>
      <c r="BT79" s="68">
        <v>102.8</v>
      </c>
      <c r="BV79" s="53"/>
      <c r="BX79" s="66" t="s">
        <v>83</v>
      </c>
      <c r="BY79" s="67">
        <v>104.3</v>
      </c>
      <c r="BZ79" s="67">
        <v>104.3</v>
      </c>
      <c r="CA79" s="67">
        <v>105.1</v>
      </c>
      <c r="CB79" s="68">
        <v>102.7</v>
      </c>
      <c r="CD79" s="53"/>
      <c r="CF79" s="66" t="s">
        <v>83</v>
      </c>
      <c r="CG79" s="67">
        <v>104.8</v>
      </c>
      <c r="CH79" s="67">
        <v>104.8</v>
      </c>
      <c r="CI79" s="67">
        <v>105.1</v>
      </c>
      <c r="CJ79" s="68">
        <v>103.3</v>
      </c>
      <c r="CL79" s="53"/>
      <c r="CN79" s="66" t="s">
        <v>83</v>
      </c>
      <c r="CO79" s="67">
        <v>105.1</v>
      </c>
      <c r="CP79" s="67">
        <v>105.1</v>
      </c>
      <c r="CQ79" s="67">
        <v>105.7</v>
      </c>
      <c r="CR79" s="68">
        <v>102.9</v>
      </c>
      <c r="CT79" s="53"/>
      <c r="CV79" s="66" t="s">
        <v>83</v>
      </c>
      <c r="CW79" s="67">
        <v>103.7</v>
      </c>
      <c r="CX79" s="67">
        <v>103.7</v>
      </c>
      <c r="CY79" s="67">
        <v>104</v>
      </c>
      <c r="CZ79" s="68">
        <v>102.8</v>
      </c>
      <c r="DB79" s="53"/>
      <c r="DD79" s="66" t="s">
        <v>83</v>
      </c>
      <c r="DE79" s="67">
        <v>105.6</v>
      </c>
      <c r="DF79" s="67">
        <v>105.6</v>
      </c>
      <c r="DG79" s="67">
        <v>106.9</v>
      </c>
      <c r="DH79" s="68">
        <v>103</v>
      </c>
      <c r="DJ79" s="53"/>
      <c r="DL79" s="66" t="s">
        <v>83</v>
      </c>
      <c r="DM79" s="67">
        <v>106</v>
      </c>
      <c r="DN79" s="67">
        <v>106.1</v>
      </c>
      <c r="DO79" s="67">
        <v>106.9</v>
      </c>
      <c r="DP79" s="68">
        <v>103</v>
      </c>
      <c r="DR79" s="53"/>
      <c r="DT79" s="66" t="s">
        <v>83</v>
      </c>
      <c r="DU79" s="67">
        <v>103</v>
      </c>
      <c r="DV79" s="67">
        <v>102.8</v>
      </c>
      <c r="DW79" s="67">
        <v>102.9</v>
      </c>
      <c r="DX79" s="68">
        <v>102.2</v>
      </c>
      <c r="DZ79" s="53"/>
      <c r="EB79" s="66" t="s">
        <v>83</v>
      </c>
      <c r="EC79" s="67">
        <v>104.7</v>
      </c>
      <c r="ED79" s="67">
        <v>104.8</v>
      </c>
      <c r="EE79" s="67">
        <v>105.4</v>
      </c>
      <c r="EF79" s="68">
        <v>103</v>
      </c>
      <c r="EH79" s="53"/>
      <c r="EJ79" s="66" t="s">
        <v>83</v>
      </c>
      <c r="EK79" s="67">
        <v>103.6</v>
      </c>
      <c r="EL79" s="67">
        <v>103.6</v>
      </c>
      <c r="EM79" s="67">
        <v>103.9</v>
      </c>
      <c r="EN79" s="68">
        <v>102.7</v>
      </c>
      <c r="EP79" s="53"/>
      <c r="ER79" s="66" t="s">
        <v>83</v>
      </c>
      <c r="ES79" s="67">
        <v>105.4</v>
      </c>
      <c r="ET79" s="67">
        <v>105.5</v>
      </c>
      <c r="EU79" s="67">
        <v>106.4</v>
      </c>
      <c r="EV79" s="68">
        <v>102.8</v>
      </c>
    </row>
    <row r="80" spans="2:152" x14ac:dyDescent="0.15">
      <c r="B80" s="53"/>
      <c r="D80" s="66" t="s">
        <v>84</v>
      </c>
      <c r="E80" s="67">
        <v>104.2</v>
      </c>
      <c r="F80" s="67">
        <v>104.2</v>
      </c>
      <c r="G80" s="67">
        <v>104.3</v>
      </c>
      <c r="H80" s="68">
        <v>103.7</v>
      </c>
      <c r="J80" s="53"/>
      <c r="L80" s="66" t="s">
        <v>84</v>
      </c>
      <c r="M80" s="67">
        <v>106</v>
      </c>
      <c r="N80" s="67">
        <v>106</v>
      </c>
      <c r="O80" s="67">
        <v>106.6</v>
      </c>
      <c r="P80" s="68">
        <v>103.8</v>
      </c>
      <c r="R80" s="53"/>
      <c r="T80" s="66" t="s">
        <v>84</v>
      </c>
      <c r="U80" s="67">
        <v>104.6</v>
      </c>
      <c r="V80" s="67">
        <v>104.6</v>
      </c>
      <c r="W80" s="67">
        <v>104.9</v>
      </c>
      <c r="X80" s="68">
        <v>103.8</v>
      </c>
      <c r="Z80" s="53"/>
      <c r="AB80" s="66" t="s">
        <v>84</v>
      </c>
      <c r="AC80" s="67">
        <v>106.2</v>
      </c>
      <c r="AD80" s="67">
        <v>106.2</v>
      </c>
      <c r="AE80" s="67">
        <v>107.4</v>
      </c>
      <c r="AF80" s="68">
        <v>103.8</v>
      </c>
      <c r="AH80" s="53"/>
      <c r="AJ80" s="66" t="s">
        <v>84</v>
      </c>
      <c r="AK80" s="67">
        <v>104.4</v>
      </c>
      <c r="AL80" s="67">
        <v>104.3</v>
      </c>
      <c r="AM80" s="67">
        <v>104.6</v>
      </c>
      <c r="AN80" s="68">
        <v>103.8</v>
      </c>
      <c r="AP80" s="53"/>
      <c r="AR80" s="66" t="s">
        <v>84</v>
      </c>
      <c r="AS80" s="67">
        <v>106.1</v>
      </c>
      <c r="AT80" s="67">
        <v>106.1</v>
      </c>
      <c r="AU80" s="67">
        <v>107.1</v>
      </c>
      <c r="AV80" s="68">
        <v>103.6</v>
      </c>
      <c r="AX80" s="53"/>
      <c r="AZ80" s="66" t="s">
        <v>84</v>
      </c>
      <c r="BA80" s="67">
        <v>104.2</v>
      </c>
      <c r="BB80" s="67">
        <v>104.2</v>
      </c>
      <c r="BC80" s="67">
        <v>104.4</v>
      </c>
      <c r="BD80" s="68">
        <v>103.8</v>
      </c>
      <c r="BF80" s="53"/>
      <c r="BH80" s="66" t="s">
        <v>84</v>
      </c>
      <c r="BI80" s="67">
        <v>104.9</v>
      </c>
      <c r="BJ80" s="67">
        <v>104.9</v>
      </c>
      <c r="BK80" s="67">
        <v>105.6</v>
      </c>
      <c r="BL80" s="68">
        <v>103.8</v>
      </c>
      <c r="BN80" s="53"/>
      <c r="BP80" s="66" t="s">
        <v>84</v>
      </c>
      <c r="BQ80" s="67">
        <v>104.3</v>
      </c>
      <c r="BR80" s="67">
        <v>104.3</v>
      </c>
      <c r="BS80" s="67">
        <v>104.5</v>
      </c>
      <c r="BT80" s="68">
        <v>103.8</v>
      </c>
      <c r="BV80" s="53"/>
      <c r="BX80" s="66" t="s">
        <v>84</v>
      </c>
      <c r="BY80" s="67">
        <v>105</v>
      </c>
      <c r="BZ80" s="67">
        <v>105.1</v>
      </c>
      <c r="CA80" s="67">
        <v>105.7</v>
      </c>
      <c r="CB80" s="68">
        <v>103.7</v>
      </c>
      <c r="CD80" s="53"/>
      <c r="CF80" s="66" t="s">
        <v>84</v>
      </c>
      <c r="CG80" s="67">
        <v>105.3</v>
      </c>
      <c r="CH80" s="67">
        <v>105.4</v>
      </c>
      <c r="CI80" s="67">
        <v>105.6</v>
      </c>
      <c r="CJ80" s="68">
        <v>104.1</v>
      </c>
      <c r="CL80" s="53"/>
      <c r="CN80" s="66" t="s">
        <v>84</v>
      </c>
      <c r="CO80" s="67">
        <v>105.7</v>
      </c>
      <c r="CP80" s="67">
        <v>105.8</v>
      </c>
      <c r="CQ80" s="67">
        <v>106.2</v>
      </c>
      <c r="CR80" s="68">
        <v>103.9</v>
      </c>
      <c r="CT80" s="53"/>
      <c r="CV80" s="66" t="s">
        <v>84</v>
      </c>
      <c r="CW80" s="67">
        <v>104.5</v>
      </c>
      <c r="CX80" s="67">
        <v>104.5</v>
      </c>
      <c r="CY80" s="67">
        <v>104.8</v>
      </c>
      <c r="CZ80" s="68">
        <v>103.8</v>
      </c>
      <c r="DB80" s="53"/>
      <c r="DD80" s="66" t="s">
        <v>84</v>
      </c>
      <c r="DE80" s="67">
        <v>106</v>
      </c>
      <c r="DF80" s="67">
        <v>106</v>
      </c>
      <c r="DG80" s="67">
        <v>107</v>
      </c>
      <c r="DH80" s="68">
        <v>103.9</v>
      </c>
      <c r="DJ80" s="53"/>
      <c r="DL80" s="66" t="s">
        <v>84</v>
      </c>
      <c r="DM80" s="67">
        <v>106.2</v>
      </c>
      <c r="DN80" s="67">
        <v>106.3</v>
      </c>
      <c r="DO80" s="67">
        <v>106.9</v>
      </c>
      <c r="DP80" s="68">
        <v>103.7</v>
      </c>
      <c r="DR80" s="53"/>
      <c r="DT80" s="66" t="s">
        <v>84</v>
      </c>
      <c r="DU80" s="67">
        <v>106</v>
      </c>
      <c r="DV80" s="67">
        <v>106.1</v>
      </c>
      <c r="DW80" s="67">
        <v>106.5</v>
      </c>
      <c r="DX80" s="68">
        <v>103.5</v>
      </c>
      <c r="DZ80" s="53"/>
      <c r="EB80" s="66" t="s">
        <v>84</v>
      </c>
      <c r="EC80" s="67">
        <v>105.3</v>
      </c>
      <c r="ED80" s="67">
        <v>105.4</v>
      </c>
      <c r="EE80" s="67">
        <v>105.9</v>
      </c>
      <c r="EF80" s="68">
        <v>103.8</v>
      </c>
      <c r="EH80" s="53"/>
      <c r="EJ80" s="66" t="s">
        <v>84</v>
      </c>
      <c r="EK80" s="67">
        <v>104.3</v>
      </c>
      <c r="EL80" s="67">
        <v>104.3</v>
      </c>
      <c r="EM80" s="67">
        <v>104.4</v>
      </c>
      <c r="EN80" s="68">
        <v>103.8</v>
      </c>
      <c r="EP80" s="53"/>
      <c r="ER80" s="66" t="s">
        <v>84</v>
      </c>
      <c r="ES80" s="67">
        <v>106.1</v>
      </c>
      <c r="ET80" s="67">
        <v>106.1</v>
      </c>
      <c r="EU80" s="67">
        <v>106.9</v>
      </c>
      <c r="EV80" s="68">
        <v>103.8</v>
      </c>
    </row>
    <row r="81" spans="2:152" x14ac:dyDescent="0.15">
      <c r="B81" s="53"/>
      <c r="D81" s="66" t="s">
        <v>85</v>
      </c>
      <c r="E81" s="67">
        <v>104.2</v>
      </c>
      <c r="F81" s="67">
        <v>104.1</v>
      </c>
      <c r="G81" s="67">
        <v>104.1</v>
      </c>
      <c r="H81" s="68">
        <v>104</v>
      </c>
      <c r="J81" s="53"/>
      <c r="L81" s="66" t="s">
        <v>85</v>
      </c>
      <c r="M81" s="67">
        <v>105.7</v>
      </c>
      <c r="N81" s="67">
        <v>105.7</v>
      </c>
      <c r="O81" s="67">
        <v>106.2</v>
      </c>
      <c r="P81" s="68">
        <v>103.9</v>
      </c>
      <c r="R81" s="53"/>
      <c r="T81" s="66" t="s">
        <v>85</v>
      </c>
      <c r="U81" s="67">
        <v>104.5</v>
      </c>
      <c r="V81" s="67">
        <v>104.5</v>
      </c>
      <c r="W81" s="67">
        <v>104.7</v>
      </c>
      <c r="X81" s="68">
        <v>104</v>
      </c>
      <c r="Z81" s="53"/>
      <c r="AB81" s="66" t="s">
        <v>85</v>
      </c>
      <c r="AC81" s="67">
        <v>106</v>
      </c>
      <c r="AD81" s="67">
        <v>106</v>
      </c>
      <c r="AE81" s="67">
        <v>106.9</v>
      </c>
      <c r="AF81" s="68">
        <v>104.1</v>
      </c>
      <c r="AH81" s="53"/>
      <c r="AJ81" s="66" t="s">
        <v>85</v>
      </c>
      <c r="AK81" s="67">
        <v>104.5</v>
      </c>
      <c r="AL81" s="67">
        <v>104.3</v>
      </c>
      <c r="AM81" s="67">
        <v>104.4</v>
      </c>
      <c r="AN81" s="68">
        <v>104.3</v>
      </c>
      <c r="AP81" s="53"/>
      <c r="AR81" s="66" t="s">
        <v>85</v>
      </c>
      <c r="AS81" s="67">
        <v>105.8</v>
      </c>
      <c r="AT81" s="67">
        <v>105.8</v>
      </c>
      <c r="AU81" s="67">
        <v>106.6</v>
      </c>
      <c r="AV81" s="68">
        <v>104</v>
      </c>
      <c r="AX81" s="53"/>
      <c r="AZ81" s="66" t="s">
        <v>85</v>
      </c>
      <c r="BA81" s="67">
        <v>104.3</v>
      </c>
      <c r="BB81" s="67">
        <v>104.2</v>
      </c>
      <c r="BC81" s="67">
        <v>104.3</v>
      </c>
      <c r="BD81" s="68">
        <v>104.1</v>
      </c>
      <c r="BF81" s="53"/>
      <c r="BH81" s="66" t="s">
        <v>85</v>
      </c>
      <c r="BI81" s="67">
        <v>104.9</v>
      </c>
      <c r="BJ81" s="67">
        <v>104.9</v>
      </c>
      <c r="BK81" s="67">
        <v>105.4</v>
      </c>
      <c r="BL81" s="68">
        <v>104.1</v>
      </c>
      <c r="BN81" s="53"/>
      <c r="BP81" s="66" t="s">
        <v>85</v>
      </c>
      <c r="BQ81" s="67">
        <v>104.4</v>
      </c>
      <c r="BR81" s="67">
        <v>104.3</v>
      </c>
      <c r="BS81" s="67">
        <v>104.4</v>
      </c>
      <c r="BT81" s="68">
        <v>104.1</v>
      </c>
      <c r="BV81" s="53"/>
      <c r="BX81" s="66" t="s">
        <v>85</v>
      </c>
      <c r="BY81" s="67">
        <v>105</v>
      </c>
      <c r="BZ81" s="67">
        <v>105</v>
      </c>
      <c r="CA81" s="67">
        <v>105.5</v>
      </c>
      <c r="CB81" s="68">
        <v>104</v>
      </c>
      <c r="CD81" s="53"/>
      <c r="CF81" s="66" t="s">
        <v>85</v>
      </c>
      <c r="CG81" s="67">
        <v>105.2</v>
      </c>
      <c r="CH81" s="67">
        <v>105.2</v>
      </c>
      <c r="CI81" s="67">
        <v>105.3</v>
      </c>
      <c r="CJ81" s="68">
        <v>104.4</v>
      </c>
      <c r="CL81" s="53"/>
      <c r="CN81" s="66" t="s">
        <v>85</v>
      </c>
      <c r="CO81" s="67">
        <v>105.5</v>
      </c>
      <c r="CP81" s="67">
        <v>105.4</v>
      </c>
      <c r="CQ81" s="67">
        <v>105.8</v>
      </c>
      <c r="CR81" s="68">
        <v>104.1</v>
      </c>
      <c r="CT81" s="53"/>
      <c r="CV81" s="66" t="s">
        <v>85</v>
      </c>
      <c r="CW81" s="67">
        <v>104.5</v>
      </c>
      <c r="CX81" s="67">
        <v>104.5</v>
      </c>
      <c r="CY81" s="67">
        <v>104.7</v>
      </c>
      <c r="CZ81" s="68">
        <v>103.9</v>
      </c>
      <c r="DB81" s="53"/>
      <c r="DD81" s="66" t="s">
        <v>85</v>
      </c>
      <c r="DE81" s="67">
        <v>105.7</v>
      </c>
      <c r="DF81" s="67">
        <v>105.6</v>
      </c>
      <c r="DG81" s="67">
        <v>106.4</v>
      </c>
      <c r="DH81" s="68">
        <v>104.1</v>
      </c>
      <c r="DJ81" s="53"/>
      <c r="DL81" s="66" t="s">
        <v>85</v>
      </c>
      <c r="DM81" s="67">
        <v>105.8</v>
      </c>
      <c r="DN81" s="67">
        <v>105.8</v>
      </c>
      <c r="DO81" s="67">
        <v>106.2</v>
      </c>
      <c r="DP81" s="68">
        <v>104</v>
      </c>
      <c r="DR81" s="53"/>
      <c r="DT81" s="66" t="s">
        <v>85</v>
      </c>
      <c r="DU81" s="67">
        <v>106.1</v>
      </c>
      <c r="DV81" s="67">
        <v>106</v>
      </c>
      <c r="DW81" s="67">
        <v>106.5</v>
      </c>
      <c r="DX81" s="68">
        <v>103.5</v>
      </c>
      <c r="DZ81" s="53"/>
      <c r="EB81" s="66" t="s">
        <v>85</v>
      </c>
      <c r="EC81" s="67">
        <v>105.2</v>
      </c>
      <c r="ED81" s="67">
        <v>105.2</v>
      </c>
      <c r="EE81" s="67">
        <v>105.6</v>
      </c>
      <c r="EF81" s="68">
        <v>104.1</v>
      </c>
      <c r="EH81" s="53"/>
      <c r="EJ81" s="66" t="s">
        <v>85</v>
      </c>
      <c r="EK81" s="67">
        <v>104.3</v>
      </c>
      <c r="EL81" s="67">
        <v>104.2</v>
      </c>
      <c r="EM81" s="67">
        <v>104.3</v>
      </c>
      <c r="EN81" s="68">
        <v>104</v>
      </c>
      <c r="EP81" s="53"/>
      <c r="ER81" s="66" t="s">
        <v>85</v>
      </c>
      <c r="ES81" s="67">
        <v>105.8</v>
      </c>
      <c r="ET81" s="67">
        <v>105.8</v>
      </c>
      <c r="EU81" s="67">
        <v>106.4</v>
      </c>
      <c r="EV81" s="68">
        <v>104</v>
      </c>
    </row>
    <row r="82" spans="2:152" x14ac:dyDescent="0.15">
      <c r="B82" s="53"/>
      <c r="D82" s="66" t="s">
        <v>86</v>
      </c>
      <c r="E82" s="67">
        <v>104.1</v>
      </c>
      <c r="F82" s="67">
        <v>104</v>
      </c>
      <c r="G82" s="67">
        <v>104</v>
      </c>
      <c r="H82" s="68">
        <v>104</v>
      </c>
      <c r="J82" s="53"/>
      <c r="L82" s="66" t="s">
        <v>86</v>
      </c>
      <c r="M82" s="67">
        <v>105.6</v>
      </c>
      <c r="N82" s="67">
        <v>105.6</v>
      </c>
      <c r="O82" s="67">
        <v>106</v>
      </c>
      <c r="P82" s="68">
        <v>103.9</v>
      </c>
      <c r="R82" s="53"/>
      <c r="T82" s="66" t="s">
        <v>86</v>
      </c>
      <c r="U82" s="67">
        <v>104.5</v>
      </c>
      <c r="V82" s="67">
        <v>104.4</v>
      </c>
      <c r="W82" s="67">
        <v>104.6</v>
      </c>
      <c r="X82" s="68">
        <v>104</v>
      </c>
      <c r="Z82" s="53"/>
      <c r="AB82" s="66" t="s">
        <v>86</v>
      </c>
      <c r="AC82" s="67">
        <v>105.8</v>
      </c>
      <c r="AD82" s="67">
        <v>105.8</v>
      </c>
      <c r="AE82" s="67">
        <v>106.6</v>
      </c>
      <c r="AF82" s="68">
        <v>104.1</v>
      </c>
      <c r="AH82" s="53"/>
      <c r="AJ82" s="66" t="s">
        <v>86</v>
      </c>
      <c r="AK82" s="67">
        <v>104.4</v>
      </c>
      <c r="AL82" s="67">
        <v>104.2</v>
      </c>
      <c r="AM82" s="67">
        <v>104.2</v>
      </c>
      <c r="AN82" s="68">
        <v>104.3</v>
      </c>
      <c r="AP82" s="53"/>
      <c r="AR82" s="66" t="s">
        <v>86</v>
      </c>
      <c r="AS82" s="67">
        <v>105.6</v>
      </c>
      <c r="AT82" s="67">
        <v>105.6</v>
      </c>
      <c r="AU82" s="67">
        <v>106.3</v>
      </c>
      <c r="AV82" s="68">
        <v>103.9</v>
      </c>
      <c r="AX82" s="53"/>
      <c r="AZ82" s="66" t="s">
        <v>86</v>
      </c>
      <c r="BA82" s="67">
        <v>104.3</v>
      </c>
      <c r="BB82" s="67">
        <v>104.1</v>
      </c>
      <c r="BC82" s="67">
        <v>104.2</v>
      </c>
      <c r="BD82" s="68">
        <v>104.1</v>
      </c>
      <c r="BF82" s="53"/>
      <c r="BH82" s="66" t="s">
        <v>86</v>
      </c>
      <c r="BI82" s="67">
        <v>104.8</v>
      </c>
      <c r="BJ82" s="67">
        <v>104.8</v>
      </c>
      <c r="BK82" s="67">
        <v>105.2</v>
      </c>
      <c r="BL82" s="68">
        <v>104.1</v>
      </c>
      <c r="BN82" s="53"/>
      <c r="BP82" s="66" t="s">
        <v>86</v>
      </c>
      <c r="BQ82" s="67">
        <v>104.3</v>
      </c>
      <c r="BR82" s="67">
        <v>104.2</v>
      </c>
      <c r="BS82" s="67">
        <v>104.3</v>
      </c>
      <c r="BT82" s="68">
        <v>104.1</v>
      </c>
      <c r="BV82" s="53"/>
      <c r="BX82" s="66" t="s">
        <v>86</v>
      </c>
      <c r="BY82" s="67">
        <v>104.9</v>
      </c>
      <c r="BZ82" s="67">
        <v>104.9</v>
      </c>
      <c r="CA82" s="67">
        <v>105.3</v>
      </c>
      <c r="CB82" s="68">
        <v>104</v>
      </c>
      <c r="CD82" s="53"/>
      <c r="CF82" s="66" t="s">
        <v>86</v>
      </c>
      <c r="CG82" s="67">
        <v>105.1</v>
      </c>
      <c r="CH82" s="67">
        <v>105.1</v>
      </c>
      <c r="CI82" s="67">
        <v>105.2</v>
      </c>
      <c r="CJ82" s="68">
        <v>104.5</v>
      </c>
      <c r="CL82" s="53"/>
      <c r="CN82" s="66" t="s">
        <v>86</v>
      </c>
      <c r="CO82" s="67">
        <v>105.3</v>
      </c>
      <c r="CP82" s="67">
        <v>105.3</v>
      </c>
      <c r="CQ82" s="67">
        <v>105.6</v>
      </c>
      <c r="CR82" s="68">
        <v>104.1</v>
      </c>
      <c r="CT82" s="53"/>
      <c r="CV82" s="66" t="s">
        <v>86</v>
      </c>
      <c r="CW82" s="67">
        <v>104.4</v>
      </c>
      <c r="CX82" s="67">
        <v>104.4</v>
      </c>
      <c r="CY82" s="67">
        <v>104.6</v>
      </c>
      <c r="CZ82" s="68">
        <v>104</v>
      </c>
      <c r="DB82" s="53"/>
      <c r="DD82" s="66" t="s">
        <v>86</v>
      </c>
      <c r="DE82" s="67">
        <v>105.5</v>
      </c>
      <c r="DF82" s="67">
        <v>105.5</v>
      </c>
      <c r="DG82" s="67">
        <v>106.1</v>
      </c>
      <c r="DH82" s="68">
        <v>104.1</v>
      </c>
      <c r="DJ82" s="53"/>
      <c r="DL82" s="66" t="s">
        <v>86</v>
      </c>
      <c r="DM82" s="67">
        <v>105.6</v>
      </c>
      <c r="DN82" s="67">
        <v>105.6</v>
      </c>
      <c r="DO82" s="67">
        <v>105.9</v>
      </c>
      <c r="DP82" s="68">
        <v>104</v>
      </c>
      <c r="DR82" s="53"/>
      <c r="DT82" s="66" t="s">
        <v>86</v>
      </c>
      <c r="DU82" s="67">
        <v>106.1</v>
      </c>
      <c r="DV82" s="67">
        <v>106</v>
      </c>
      <c r="DW82" s="67">
        <v>106.4</v>
      </c>
      <c r="DX82" s="68">
        <v>103.5</v>
      </c>
      <c r="DZ82" s="53"/>
      <c r="EB82" s="66" t="s">
        <v>86</v>
      </c>
      <c r="EC82" s="67">
        <v>105.1</v>
      </c>
      <c r="ED82" s="67">
        <v>105.1</v>
      </c>
      <c r="EE82" s="67">
        <v>105.4</v>
      </c>
      <c r="EF82" s="68">
        <v>104.1</v>
      </c>
      <c r="EH82" s="53"/>
      <c r="EJ82" s="66" t="s">
        <v>86</v>
      </c>
      <c r="EK82" s="67">
        <v>104.2</v>
      </c>
      <c r="EL82" s="67">
        <v>104.1</v>
      </c>
      <c r="EM82" s="67">
        <v>104.2</v>
      </c>
      <c r="EN82" s="68">
        <v>104</v>
      </c>
      <c r="EP82" s="53"/>
      <c r="ER82" s="66" t="s">
        <v>86</v>
      </c>
      <c r="ES82" s="67">
        <v>105.6</v>
      </c>
      <c r="ET82" s="67">
        <v>105.6</v>
      </c>
      <c r="EU82" s="67">
        <v>106.1</v>
      </c>
      <c r="EV82" s="68">
        <v>104.1</v>
      </c>
    </row>
    <row r="83" spans="2:152" x14ac:dyDescent="0.15">
      <c r="B83" s="69"/>
      <c r="C83" s="70"/>
      <c r="D83" s="71" t="s">
        <v>87</v>
      </c>
      <c r="E83" s="72">
        <v>104.6</v>
      </c>
      <c r="F83" s="72">
        <v>104.5</v>
      </c>
      <c r="G83" s="72">
        <v>104.6</v>
      </c>
      <c r="H83" s="73">
        <v>104.1</v>
      </c>
      <c r="J83" s="69"/>
      <c r="K83" s="70"/>
      <c r="L83" s="71" t="s">
        <v>87</v>
      </c>
      <c r="M83" s="72">
        <v>106.1</v>
      </c>
      <c r="N83" s="72">
        <v>106.1</v>
      </c>
      <c r="O83" s="72">
        <v>106.5</v>
      </c>
      <c r="P83" s="73">
        <v>104.4</v>
      </c>
      <c r="R83" s="69"/>
      <c r="S83" s="70"/>
      <c r="T83" s="71" t="s">
        <v>87</v>
      </c>
      <c r="U83" s="72">
        <v>104.9</v>
      </c>
      <c r="V83" s="72">
        <v>104.9</v>
      </c>
      <c r="W83" s="72">
        <v>105.1</v>
      </c>
      <c r="X83" s="73">
        <v>104.5</v>
      </c>
      <c r="Z83" s="69"/>
      <c r="AA83" s="70"/>
      <c r="AB83" s="71" t="s">
        <v>87</v>
      </c>
      <c r="AC83" s="72">
        <v>106.3</v>
      </c>
      <c r="AD83" s="72">
        <v>106.3</v>
      </c>
      <c r="AE83" s="72">
        <v>107.2</v>
      </c>
      <c r="AF83" s="73">
        <v>104.4</v>
      </c>
      <c r="AH83" s="69"/>
      <c r="AI83" s="70"/>
      <c r="AJ83" s="71" t="s">
        <v>87</v>
      </c>
      <c r="AK83" s="72">
        <v>104.7</v>
      </c>
      <c r="AL83" s="72">
        <v>104.7</v>
      </c>
      <c r="AM83" s="72">
        <v>104.8</v>
      </c>
      <c r="AN83" s="73">
        <v>104.5</v>
      </c>
      <c r="AP83" s="69"/>
      <c r="AQ83" s="70"/>
      <c r="AR83" s="71" t="s">
        <v>87</v>
      </c>
      <c r="AS83" s="72">
        <v>106</v>
      </c>
      <c r="AT83" s="72">
        <v>106</v>
      </c>
      <c r="AU83" s="72">
        <v>106.7</v>
      </c>
      <c r="AV83" s="73">
        <v>104.2</v>
      </c>
      <c r="AX83" s="69"/>
      <c r="AY83" s="70"/>
      <c r="AZ83" s="71" t="s">
        <v>87</v>
      </c>
      <c r="BA83" s="72">
        <v>104.6</v>
      </c>
      <c r="BB83" s="72">
        <v>104.6</v>
      </c>
      <c r="BC83" s="72">
        <v>104.7</v>
      </c>
      <c r="BD83" s="73">
        <v>104.5</v>
      </c>
      <c r="BF83" s="69"/>
      <c r="BG83" s="70"/>
      <c r="BH83" s="71" t="s">
        <v>87</v>
      </c>
      <c r="BI83" s="72">
        <v>105.3</v>
      </c>
      <c r="BJ83" s="72">
        <v>105.3</v>
      </c>
      <c r="BK83" s="72">
        <v>105.8</v>
      </c>
      <c r="BL83" s="73">
        <v>104.5</v>
      </c>
      <c r="BN83" s="69"/>
      <c r="BO83" s="70"/>
      <c r="BP83" s="71" t="s">
        <v>87</v>
      </c>
      <c r="BQ83" s="72">
        <v>104.9</v>
      </c>
      <c r="BR83" s="72">
        <v>104.8</v>
      </c>
      <c r="BS83" s="72">
        <v>105</v>
      </c>
      <c r="BT83" s="73">
        <v>104.5</v>
      </c>
      <c r="BV83" s="69"/>
      <c r="BW83" s="70"/>
      <c r="BX83" s="71" t="s">
        <v>87</v>
      </c>
      <c r="BY83" s="72">
        <v>105.4</v>
      </c>
      <c r="BZ83" s="72">
        <v>105.4</v>
      </c>
      <c r="CA83" s="72">
        <v>105.9</v>
      </c>
      <c r="CB83" s="73">
        <v>104.4</v>
      </c>
      <c r="CD83" s="69"/>
      <c r="CE83" s="70"/>
      <c r="CF83" s="71" t="s">
        <v>87</v>
      </c>
      <c r="CG83" s="72">
        <v>105.4</v>
      </c>
      <c r="CH83" s="72">
        <v>105.5</v>
      </c>
      <c r="CI83" s="72">
        <v>105.6</v>
      </c>
      <c r="CJ83" s="73">
        <v>104.7</v>
      </c>
      <c r="CL83" s="69"/>
      <c r="CM83" s="70"/>
      <c r="CN83" s="71" t="s">
        <v>87</v>
      </c>
      <c r="CO83" s="72">
        <v>105.7</v>
      </c>
      <c r="CP83" s="72">
        <v>105.7</v>
      </c>
      <c r="CQ83" s="72">
        <v>106</v>
      </c>
      <c r="CR83" s="73">
        <v>104.5</v>
      </c>
      <c r="CT83" s="69"/>
      <c r="CU83" s="70"/>
      <c r="CV83" s="71" t="s">
        <v>87</v>
      </c>
      <c r="CW83" s="72">
        <v>104.9</v>
      </c>
      <c r="CX83" s="72">
        <v>104.9</v>
      </c>
      <c r="CY83" s="72">
        <v>105.1</v>
      </c>
      <c r="CZ83" s="73">
        <v>104.4</v>
      </c>
      <c r="DB83" s="69"/>
      <c r="DC83" s="70"/>
      <c r="DD83" s="71" t="s">
        <v>87</v>
      </c>
      <c r="DE83" s="72">
        <v>105.8</v>
      </c>
      <c r="DF83" s="72">
        <v>105.8</v>
      </c>
      <c r="DG83" s="72">
        <v>106.4</v>
      </c>
      <c r="DH83" s="73">
        <v>104.5</v>
      </c>
      <c r="DJ83" s="69"/>
      <c r="DK83" s="70"/>
      <c r="DL83" s="71" t="s">
        <v>87</v>
      </c>
      <c r="DM83" s="72">
        <v>105.8</v>
      </c>
      <c r="DN83" s="72">
        <v>105.8</v>
      </c>
      <c r="DO83" s="72">
        <v>106.2</v>
      </c>
      <c r="DP83" s="73">
        <v>104.2</v>
      </c>
      <c r="DR83" s="69"/>
      <c r="DS83" s="70"/>
      <c r="DT83" s="71" t="s">
        <v>87</v>
      </c>
      <c r="DU83" s="72">
        <v>106.6</v>
      </c>
      <c r="DV83" s="72">
        <v>106.6</v>
      </c>
      <c r="DW83" s="72">
        <v>107.1</v>
      </c>
      <c r="DX83" s="73">
        <v>104.1</v>
      </c>
      <c r="DZ83" s="69"/>
      <c r="EA83" s="70"/>
      <c r="EB83" s="71" t="s">
        <v>87</v>
      </c>
      <c r="EC83" s="72">
        <v>105.5</v>
      </c>
      <c r="ED83" s="72">
        <v>105.5</v>
      </c>
      <c r="EE83" s="72">
        <v>106</v>
      </c>
      <c r="EF83" s="73">
        <v>104.4</v>
      </c>
      <c r="EH83" s="69"/>
      <c r="EI83" s="70"/>
      <c r="EJ83" s="71" t="s">
        <v>87</v>
      </c>
      <c r="EK83" s="72">
        <v>104.7</v>
      </c>
      <c r="EL83" s="72">
        <v>104.6</v>
      </c>
      <c r="EM83" s="72">
        <v>104.8</v>
      </c>
      <c r="EN83" s="73">
        <v>104.2</v>
      </c>
      <c r="EP83" s="69"/>
      <c r="EQ83" s="70"/>
      <c r="ER83" s="71" t="s">
        <v>87</v>
      </c>
      <c r="ES83" s="72">
        <v>106</v>
      </c>
      <c r="ET83" s="72">
        <v>106</v>
      </c>
      <c r="EU83" s="72">
        <v>106.5</v>
      </c>
      <c r="EV83" s="73">
        <v>104.4</v>
      </c>
    </row>
    <row r="84" spans="2:152" x14ac:dyDescent="0.15">
      <c r="B84" s="53" t="s">
        <v>89</v>
      </c>
      <c r="D84" s="66" t="s">
        <v>76</v>
      </c>
      <c r="E84" s="67">
        <v>104.6</v>
      </c>
      <c r="F84" s="67">
        <v>104.6</v>
      </c>
      <c r="G84" s="67">
        <v>104.7</v>
      </c>
      <c r="H84" s="68">
        <v>104.2</v>
      </c>
      <c r="J84" s="53" t="s">
        <v>89</v>
      </c>
      <c r="L84" s="66" t="s">
        <v>76</v>
      </c>
      <c r="M84" s="67">
        <v>106.1</v>
      </c>
      <c r="N84" s="67">
        <v>106.1</v>
      </c>
      <c r="O84" s="67">
        <v>106.6</v>
      </c>
      <c r="P84" s="68">
        <v>104.5</v>
      </c>
      <c r="R84" s="53" t="s">
        <v>89</v>
      </c>
      <c r="T84" s="66" t="s">
        <v>76</v>
      </c>
      <c r="U84" s="67">
        <v>105</v>
      </c>
      <c r="V84" s="67">
        <v>105</v>
      </c>
      <c r="W84" s="67">
        <v>105.1</v>
      </c>
      <c r="X84" s="68">
        <v>104.6</v>
      </c>
      <c r="Z84" s="53" t="s">
        <v>89</v>
      </c>
      <c r="AB84" s="66" t="s">
        <v>76</v>
      </c>
      <c r="AC84" s="67">
        <v>106.3</v>
      </c>
      <c r="AD84" s="67">
        <v>106.4</v>
      </c>
      <c r="AE84" s="67">
        <v>107.2</v>
      </c>
      <c r="AF84" s="68">
        <v>104.5</v>
      </c>
      <c r="AH84" s="53" t="s">
        <v>89</v>
      </c>
      <c r="AJ84" s="66" t="s">
        <v>76</v>
      </c>
      <c r="AK84" s="67">
        <v>104.8</v>
      </c>
      <c r="AL84" s="67">
        <v>104.7</v>
      </c>
      <c r="AM84" s="67">
        <v>104.8</v>
      </c>
      <c r="AN84" s="68">
        <v>104.5</v>
      </c>
      <c r="AP84" s="53" t="s">
        <v>89</v>
      </c>
      <c r="AR84" s="66" t="s">
        <v>76</v>
      </c>
      <c r="AS84" s="67">
        <v>106</v>
      </c>
      <c r="AT84" s="67">
        <v>106.1</v>
      </c>
      <c r="AU84" s="67">
        <v>106.8</v>
      </c>
      <c r="AV84" s="68">
        <v>104.3</v>
      </c>
      <c r="AX84" s="53" t="s">
        <v>89</v>
      </c>
      <c r="AZ84" s="66" t="s">
        <v>76</v>
      </c>
      <c r="BA84" s="67">
        <v>104.7</v>
      </c>
      <c r="BB84" s="67">
        <v>104.7</v>
      </c>
      <c r="BC84" s="67">
        <v>104.7</v>
      </c>
      <c r="BD84" s="68">
        <v>104.6</v>
      </c>
      <c r="BF84" s="53" t="s">
        <v>89</v>
      </c>
      <c r="BH84" s="66" t="s">
        <v>76</v>
      </c>
      <c r="BI84" s="67">
        <v>105.3</v>
      </c>
      <c r="BJ84" s="67">
        <v>105.4</v>
      </c>
      <c r="BK84" s="67">
        <v>105.8</v>
      </c>
      <c r="BL84" s="68">
        <v>104.6</v>
      </c>
      <c r="BN84" s="53" t="s">
        <v>89</v>
      </c>
      <c r="BP84" s="66" t="s">
        <v>76</v>
      </c>
      <c r="BQ84" s="67">
        <v>104.9</v>
      </c>
      <c r="BR84" s="67">
        <v>104.9</v>
      </c>
      <c r="BS84" s="67">
        <v>105.1</v>
      </c>
      <c r="BT84" s="68">
        <v>104.6</v>
      </c>
      <c r="BV84" s="53" t="s">
        <v>89</v>
      </c>
      <c r="BX84" s="66" t="s">
        <v>76</v>
      </c>
      <c r="BY84" s="67">
        <v>105.4</v>
      </c>
      <c r="BZ84" s="67">
        <v>105.5</v>
      </c>
      <c r="CA84" s="67">
        <v>105.9</v>
      </c>
      <c r="CB84" s="68">
        <v>104.5</v>
      </c>
      <c r="CD84" s="53" t="s">
        <v>89</v>
      </c>
      <c r="CF84" s="66" t="s">
        <v>76</v>
      </c>
      <c r="CG84" s="67">
        <v>105.5</v>
      </c>
      <c r="CH84" s="67">
        <v>105.5</v>
      </c>
      <c r="CI84" s="67">
        <v>105.6</v>
      </c>
      <c r="CJ84" s="68">
        <v>104.8</v>
      </c>
      <c r="CL84" s="53" t="s">
        <v>89</v>
      </c>
      <c r="CN84" s="66" t="s">
        <v>76</v>
      </c>
      <c r="CO84" s="67">
        <v>105.7</v>
      </c>
      <c r="CP84" s="67">
        <v>105.7</v>
      </c>
      <c r="CQ84" s="67">
        <v>106</v>
      </c>
      <c r="CR84" s="68">
        <v>104.6</v>
      </c>
      <c r="CT84" s="53" t="s">
        <v>89</v>
      </c>
      <c r="CV84" s="66" t="s">
        <v>76</v>
      </c>
      <c r="CW84" s="67">
        <v>104.9</v>
      </c>
      <c r="CX84" s="67">
        <v>104.9</v>
      </c>
      <c r="CY84" s="67">
        <v>105.1</v>
      </c>
      <c r="CZ84" s="68">
        <v>104.6</v>
      </c>
      <c r="DB84" s="53" t="s">
        <v>89</v>
      </c>
      <c r="DD84" s="66" t="s">
        <v>76</v>
      </c>
      <c r="DE84" s="67">
        <v>105.8</v>
      </c>
      <c r="DF84" s="67">
        <v>105.8</v>
      </c>
      <c r="DG84" s="67">
        <v>106.4</v>
      </c>
      <c r="DH84" s="68">
        <v>104.7</v>
      </c>
      <c r="DJ84" s="53" t="s">
        <v>89</v>
      </c>
      <c r="DL84" s="66" t="s">
        <v>76</v>
      </c>
      <c r="DM84" s="67">
        <v>105.8</v>
      </c>
      <c r="DN84" s="67">
        <v>105.8</v>
      </c>
      <c r="DO84" s="67">
        <v>106.2</v>
      </c>
      <c r="DP84" s="68">
        <v>104.4</v>
      </c>
      <c r="DR84" s="53" t="s">
        <v>89</v>
      </c>
      <c r="DT84" s="66" t="s">
        <v>76</v>
      </c>
      <c r="DU84" s="67">
        <v>106.7</v>
      </c>
      <c r="DV84" s="67">
        <v>106.8</v>
      </c>
      <c r="DW84" s="67">
        <v>107.2</v>
      </c>
      <c r="DX84" s="68">
        <v>104.2</v>
      </c>
      <c r="DZ84" s="53" t="s">
        <v>89</v>
      </c>
      <c r="EB84" s="66" t="s">
        <v>76</v>
      </c>
      <c r="EC84" s="67">
        <v>105.5</v>
      </c>
      <c r="ED84" s="67">
        <v>105.6</v>
      </c>
      <c r="EE84" s="67">
        <v>106</v>
      </c>
      <c r="EF84" s="68">
        <v>104.5</v>
      </c>
      <c r="EH84" s="53" t="s">
        <v>89</v>
      </c>
      <c r="EJ84" s="66" t="s">
        <v>76</v>
      </c>
      <c r="EK84" s="67">
        <v>104.7</v>
      </c>
      <c r="EL84" s="67">
        <v>104.7</v>
      </c>
      <c r="EM84" s="67">
        <v>104.8</v>
      </c>
      <c r="EN84" s="68">
        <v>104.3</v>
      </c>
      <c r="EP84" s="53" t="s">
        <v>89</v>
      </c>
      <c r="ER84" s="66" t="s">
        <v>76</v>
      </c>
      <c r="ES84" s="67">
        <v>106</v>
      </c>
      <c r="ET84" s="67">
        <v>106</v>
      </c>
      <c r="EU84" s="67">
        <v>106.6</v>
      </c>
      <c r="EV84" s="68">
        <v>104.5</v>
      </c>
    </row>
    <row r="85" spans="2:152" x14ac:dyDescent="0.15">
      <c r="B85" s="53"/>
      <c r="D85" s="66" t="s">
        <v>77</v>
      </c>
      <c r="E85" s="67">
        <v>104.6</v>
      </c>
      <c r="F85" s="67">
        <v>104.6</v>
      </c>
      <c r="G85" s="67">
        <v>104.7</v>
      </c>
      <c r="H85" s="68">
        <v>104</v>
      </c>
      <c r="J85" s="53"/>
      <c r="L85" s="66" t="s">
        <v>77</v>
      </c>
      <c r="M85" s="67">
        <v>105.8</v>
      </c>
      <c r="N85" s="67">
        <v>105.8</v>
      </c>
      <c r="O85" s="67">
        <v>106.2</v>
      </c>
      <c r="P85" s="68">
        <v>104.4</v>
      </c>
      <c r="R85" s="53"/>
      <c r="T85" s="66" t="s">
        <v>77</v>
      </c>
      <c r="U85" s="67">
        <v>104.8</v>
      </c>
      <c r="V85" s="67">
        <v>104.9</v>
      </c>
      <c r="W85" s="67">
        <v>105</v>
      </c>
      <c r="X85" s="68">
        <v>104.4</v>
      </c>
      <c r="Z85" s="53"/>
      <c r="AB85" s="66" t="s">
        <v>77</v>
      </c>
      <c r="AC85" s="67">
        <v>105.9</v>
      </c>
      <c r="AD85" s="67">
        <v>106</v>
      </c>
      <c r="AE85" s="67">
        <v>106.8</v>
      </c>
      <c r="AF85" s="68">
        <v>104.4</v>
      </c>
      <c r="AH85" s="53"/>
      <c r="AJ85" s="66" t="s">
        <v>77</v>
      </c>
      <c r="AK85" s="67">
        <v>104.6</v>
      </c>
      <c r="AL85" s="67">
        <v>104.6</v>
      </c>
      <c r="AM85" s="67">
        <v>104.7</v>
      </c>
      <c r="AN85" s="68">
        <v>104.4</v>
      </c>
      <c r="AP85" s="53"/>
      <c r="AR85" s="66" t="s">
        <v>77</v>
      </c>
      <c r="AS85" s="67">
        <v>105.6</v>
      </c>
      <c r="AT85" s="67">
        <v>105.6</v>
      </c>
      <c r="AU85" s="67">
        <v>106.2</v>
      </c>
      <c r="AV85" s="68">
        <v>104.1</v>
      </c>
      <c r="AX85" s="53"/>
      <c r="AZ85" s="66" t="s">
        <v>77</v>
      </c>
      <c r="BA85" s="67">
        <v>104.6</v>
      </c>
      <c r="BB85" s="67">
        <v>104.6</v>
      </c>
      <c r="BC85" s="67">
        <v>104.7</v>
      </c>
      <c r="BD85" s="68">
        <v>104.5</v>
      </c>
      <c r="BF85" s="53"/>
      <c r="BH85" s="66" t="s">
        <v>77</v>
      </c>
      <c r="BI85" s="67">
        <v>105.2</v>
      </c>
      <c r="BJ85" s="67">
        <v>105.2</v>
      </c>
      <c r="BK85" s="67">
        <v>105.7</v>
      </c>
      <c r="BL85" s="68">
        <v>104.5</v>
      </c>
      <c r="BN85" s="53"/>
      <c r="BP85" s="66" t="s">
        <v>77</v>
      </c>
      <c r="BQ85" s="67">
        <v>104.9</v>
      </c>
      <c r="BR85" s="67">
        <v>104.9</v>
      </c>
      <c r="BS85" s="67">
        <v>105.1</v>
      </c>
      <c r="BT85" s="68">
        <v>104.5</v>
      </c>
      <c r="BV85" s="53"/>
      <c r="BX85" s="66" t="s">
        <v>77</v>
      </c>
      <c r="BY85" s="67">
        <v>105.3</v>
      </c>
      <c r="BZ85" s="67">
        <v>105.3</v>
      </c>
      <c r="CA85" s="67">
        <v>105.8</v>
      </c>
      <c r="CB85" s="68">
        <v>104.3</v>
      </c>
      <c r="CD85" s="53"/>
      <c r="CF85" s="66" t="s">
        <v>77</v>
      </c>
      <c r="CG85" s="67">
        <v>105.3</v>
      </c>
      <c r="CH85" s="67">
        <v>105.4</v>
      </c>
      <c r="CI85" s="67">
        <v>105.5</v>
      </c>
      <c r="CJ85" s="68">
        <v>104.6</v>
      </c>
      <c r="CL85" s="53"/>
      <c r="CN85" s="66" t="s">
        <v>77</v>
      </c>
      <c r="CO85" s="67">
        <v>105.3</v>
      </c>
      <c r="CP85" s="67">
        <v>105.4</v>
      </c>
      <c r="CQ85" s="67">
        <v>105.6</v>
      </c>
      <c r="CR85" s="68">
        <v>104.5</v>
      </c>
      <c r="CT85" s="53"/>
      <c r="CV85" s="66" t="s">
        <v>77</v>
      </c>
      <c r="CW85" s="67">
        <v>104.8</v>
      </c>
      <c r="CX85" s="67">
        <v>104.9</v>
      </c>
      <c r="CY85" s="67">
        <v>105</v>
      </c>
      <c r="CZ85" s="68">
        <v>104.4</v>
      </c>
      <c r="DB85" s="53"/>
      <c r="DD85" s="66" t="s">
        <v>77</v>
      </c>
      <c r="DE85" s="67">
        <v>105.4</v>
      </c>
      <c r="DF85" s="67">
        <v>105.4</v>
      </c>
      <c r="DG85" s="67">
        <v>105.9</v>
      </c>
      <c r="DH85" s="68">
        <v>104.5</v>
      </c>
      <c r="DJ85" s="53"/>
      <c r="DL85" s="66" t="s">
        <v>77</v>
      </c>
      <c r="DM85" s="67">
        <v>105.3</v>
      </c>
      <c r="DN85" s="67">
        <v>105.3</v>
      </c>
      <c r="DO85" s="67">
        <v>105.6</v>
      </c>
      <c r="DP85" s="68">
        <v>104.2</v>
      </c>
      <c r="DR85" s="53"/>
      <c r="DT85" s="66" t="s">
        <v>77</v>
      </c>
      <c r="DU85" s="67">
        <v>106.7</v>
      </c>
      <c r="DV85" s="67">
        <v>106.7</v>
      </c>
      <c r="DW85" s="67">
        <v>107.2</v>
      </c>
      <c r="DX85" s="68">
        <v>104.1</v>
      </c>
      <c r="DZ85" s="53"/>
      <c r="EB85" s="66" t="s">
        <v>77</v>
      </c>
      <c r="EC85" s="67">
        <v>105.3</v>
      </c>
      <c r="ED85" s="67">
        <v>105.4</v>
      </c>
      <c r="EE85" s="67">
        <v>105.7</v>
      </c>
      <c r="EF85" s="68">
        <v>104.3</v>
      </c>
      <c r="EH85" s="53"/>
      <c r="EJ85" s="66" t="s">
        <v>77</v>
      </c>
      <c r="EK85" s="67">
        <v>104.6</v>
      </c>
      <c r="EL85" s="67">
        <v>104.6</v>
      </c>
      <c r="EM85" s="67">
        <v>104.8</v>
      </c>
      <c r="EN85" s="68">
        <v>104.1</v>
      </c>
      <c r="EP85" s="53"/>
      <c r="ER85" s="66" t="s">
        <v>77</v>
      </c>
      <c r="ES85" s="67">
        <v>105.6</v>
      </c>
      <c r="ET85" s="67">
        <v>105.6</v>
      </c>
      <c r="EU85" s="67">
        <v>106.1</v>
      </c>
      <c r="EV85" s="68">
        <v>104.4</v>
      </c>
    </row>
    <row r="86" spans="2:152" x14ac:dyDescent="0.15">
      <c r="B86" s="53"/>
      <c r="D86" s="66" t="s">
        <v>78</v>
      </c>
      <c r="E86" s="67">
        <v>104.3</v>
      </c>
      <c r="F86" s="67">
        <v>104.2</v>
      </c>
      <c r="G86" s="67">
        <v>104.3</v>
      </c>
      <c r="H86" s="68">
        <v>104</v>
      </c>
      <c r="J86" s="53"/>
      <c r="L86" s="66" t="s">
        <v>78</v>
      </c>
      <c r="M86" s="67">
        <v>105.6</v>
      </c>
      <c r="N86" s="67">
        <v>105.6</v>
      </c>
      <c r="O86" s="67">
        <v>105.9</v>
      </c>
      <c r="P86" s="68">
        <v>104.4</v>
      </c>
      <c r="R86" s="53"/>
      <c r="T86" s="66" t="s">
        <v>78</v>
      </c>
      <c r="U86" s="67">
        <v>104.6</v>
      </c>
      <c r="V86" s="67">
        <v>104.6</v>
      </c>
      <c r="W86" s="67">
        <v>104.6</v>
      </c>
      <c r="X86" s="68">
        <v>104.4</v>
      </c>
      <c r="Z86" s="53"/>
      <c r="AB86" s="66" t="s">
        <v>78</v>
      </c>
      <c r="AC86" s="67">
        <v>105.8</v>
      </c>
      <c r="AD86" s="67">
        <v>105.8</v>
      </c>
      <c r="AE86" s="67">
        <v>106.5</v>
      </c>
      <c r="AF86" s="68">
        <v>104.3</v>
      </c>
      <c r="AH86" s="53"/>
      <c r="AJ86" s="66" t="s">
        <v>78</v>
      </c>
      <c r="AK86" s="67">
        <v>104.3</v>
      </c>
      <c r="AL86" s="67">
        <v>104.3</v>
      </c>
      <c r="AM86" s="67">
        <v>104.3</v>
      </c>
      <c r="AN86" s="68">
        <v>104.3</v>
      </c>
      <c r="AP86" s="53"/>
      <c r="AR86" s="66" t="s">
        <v>78</v>
      </c>
      <c r="AS86" s="67">
        <v>105.3</v>
      </c>
      <c r="AT86" s="67">
        <v>105.4</v>
      </c>
      <c r="AU86" s="67">
        <v>105.9</v>
      </c>
      <c r="AV86" s="68">
        <v>104.1</v>
      </c>
      <c r="AX86" s="53"/>
      <c r="AZ86" s="66" t="s">
        <v>78</v>
      </c>
      <c r="BA86" s="67">
        <v>104.4</v>
      </c>
      <c r="BB86" s="67">
        <v>104.4</v>
      </c>
      <c r="BC86" s="67">
        <v>104.3</v>
      </c>
      <c r="BD86" s="68">
        <v>104.4</v>
      </c>
      <c r="BF86" s="53"/>
      <c r="BH86" s="66" t="s">
        <v>78</v>
      </c>
      <c r="BI86" s="67">
        <v>105</v>
      </c>
      <c r="BJ86" s="67">
        <v>105</v>
      </c>
      <c r="BK86" s="67">
        <v>105.3</v>
      </c>
      <c r="BL86" s="68">
        <v>104.4</v>
      </c>
      <c r="BN86" s="53"/>
      <c r="BP86" s="66" t="s">
        <v>78</v>
      </c>
      <c r="BQ86" s="67">
        <v>104.6</v>
      </c>
      <c r="BR86" s="67">
        <v>104.6</v>
      </c>
      <c r="BS86" s="67">
        <v>104.7</v>
      </c>
      <c r="BT86" s="68">
        <v>104.5</v>
      </c>
      <c r="BV86" s="53"/>
      <c r="BX86" s="66" t="s">
        <v>78</v>
      </c>
      <c r="BY86" s="67">
        <v>105.1</v>
      </c>
      <c r="BZ86" s="67">
        <v>105.1</v>
      </c>
      <c r="CA86" s="67">
        <v>105.4</v>
      </c>
      <c r="CB86" s="68">
        <v>104.3</v>
      </c>
      <c r="CD86" s="53"/>
      <c r="CF86" s="66" t="s">
        <v>78</v>
      </c>
      <c r="CG86" s="67">
        <v>105</v>
      </c>
      <c r="CH86" s="67">
        <v>105</v>
      </c>
      <c r="CI86" s="67">
        <v>105.1</v>
      </c>
      <c r="CJ86" s="68">
        <v>104.6</v>
      </c>
      <c r="CL86" s="53"/>
      <c r="CN86" s="66" t="s">
        <v>78</v>
      </c>
      <c r="CO86" s="67">
        <v>105.1</v>
      </c>
      <c r="CP86" s="67">
        <v>105.1</v>
      </c>
      <c r="CQ86" s="67">
        <v>105.3</v>
      </c>
      <c r="CR86" s="68">
        <v>104.4</v>
      </c>
      <c r="CT86" s="53"/>
      <c r="CV86" s="66" t="s">
        <v>78</v>
      </c>
      <c r="CW86" s="67">
        <v>104.6</v>
      </c>
      <c r="CX86" s="67">
        <v>104.6</v>
      </c>
      <c r="CY86" s="67">
        <v>104.7</v>
      </c>
      <c r="CZ86" s="68">
        <v>104.4</v>
      </c>
      <c r="DB86" s="53"/>
      <c r="DD86" s="66" t="s">
        <v>78</v>
      </c>
      <c r="DE86" s="67">
        <v>105.1</v>
      </c>
      <c r="DF86" s="67">
        <v>105.1</v>
      </c>
      <c r="DG86" s="67">
        <v>105.5</v>
      </c>
      <c r="DH86" s="68">
        <v>104.4</v>
      </c>
      <c r="DJ86" s="53"/>
      <c r="DL86" s="66" t="s">
        <v>78</v>
      </c>
      <c r="DM86" s="67">
        <v>104.9</v>
      </c>
      <c r="DN86" s="67">
        <v>104.9</v>
      </c>
      <c r="DO86" s="67">
        <v>105.1</v>
      </c>
      <c r="DP86" s="68">
        <v>104.1</v>
      </c>
      <c r="DR86" s="53"/>
      <c r="DT86" s="66" t="s">
        <v>78</v>
      </c>
      <c r="DU86" s="67">
        <v>106.7</v>
      </c>
      <c r="DV86" s="67">
        <v>106.7</v>
      </c>
      <c r="DW86" s="67">
        <v>107.2</v>
      </c>
      <c r="DX86" s="68">
        <v>104</v>
      </c>
      <c r="DZ86" s="53"/>
      <c r="EB86" s="66" t="s">
        <v>78</v>
      </c>
      <c r="EC86" s="67">
        <v>105.1</v>
      </c>
      <c r="ED86" s="67">
        <v>105.1</v>
      </c>
      <c r="EE86" s="67">
        <v>105.4</v>
      </c>
      <c r="EF86" s="68">
        <v>104.3</v>
      </c>
      <c r="EH86" s="53"/>
      <c r="EJ86" s="66" t="s">
        <v>78</v>
      </c>
      <c r="EK86" s="67">
        <v>104.3</v>
      </c>
      <c r="EL86" s="67">
        <v>104.3</v>
      </c>
      <c r="EM86" s="67">
        <v>104.4</v>
      </c>
      <c r="EN86" s="68">
        <v>104.1</v>
      </c>
      <c r="EP86" s="53"/>
      <c r="ER86" s="66" t="s">
        <v>78</v>
      </c>
      <c r="ES86" s="67">
        <v>105.4</v>
      </c>
      <c r="ET86" s="67">
        <v>105.4</v>
      </c>
      <c r="EU86" s="67">
        <v>105.7</v>
      </c>
      <c r="EV86" s="68">
        <v>104.3</v>
      </c>
    </row>
    <row r="87" spans="2:152" x14ac:dyDescent="0.15">
      <c r="B87" s="53"/>
      <c r="D87" s="66" t="s">
        <v>79</v>
      </c>
      <c r="E87" s="67">
        <v>104.1</v>
      </c>
      <c r="F87" s="67">
        <v>104.1</v>
      </c>
      <c r="G87" s="67">
        <v>104.1</v>
      </c>
      <c r="H87" s="68">
        <v>104</v>
      </c>
      <c r="J87" s="53"/>
      <c r="L87" s="66" t="s">
        <v>79</v>
      </c>
      <c r="M87" s="67">
        <v>105.2</v>
      </c>
      <c r="N87" s="67">
        <v>105.2</v>
      </c>
      <c r="O87" s="67">
        <v>105.5</v>
      </c>
      <c r="P87" s="68">
        <v>104.3</v>
      </c>
      <c r="R87" s="53"/>
      <c r="T87" s="66" t="s">
        <v>79</v>
      </c>
      <c r="U87" s="67">
        <v>104.4</v>
      </c>
      <c r="V87" s="67">
        <v>104.4</v>
      </c>
      <c r="W87" s="67">
        <v>104.4</v>
      </c>
      <c r="X87" s="68">
        <v>104.3</v>
      </c>
      <c r="Z87" s="53"/>
      <c r="AB87" s="66" t="s">
        <v>79</v>
      </c>
      <c r="AC87" s="67">
        <v>105.4</v>
      </c>
      <c r="AD87" s="67">
        <v>105.4</v>
      </c>
      <c r="AE87" s="67">
        <v>105.9</v>
      </c>
      <c r="AF87" s="68">
        <v>104.3</v>
      </c>
      <c r="AH87" s="53"/>
      <c r="AJ87" s="66" t="s">
        <v>79</v>
      </c>
      <c r="AK87" s="67">
        <v>104.2</v>
      </c>
      <c r="AL87" s="67">
        <v>104.1</v>
      </c>
      <c r="AM87" s="67">
        <v>104.1</v>
      </c>
      <c r="AN87" s="68">
        <v>104.3</v>
      </c>
      <c r="AP87" s="53"/>
      <c r="AR87" s="66" t="s">
        <v>79</v>
      </c>
      <c r="AS87" s="67">
        <v>104.9</v>
      </c>
      <c r="AT87" s="67">
        <v>104.9</v>
      </c>
      <c r="AU87" s="67">
        <v>105.3</v>
      </c>
      <c r="AV87" s="68">
        <v>104.1</v>
      </c>
      <c r="AX87" s="53"/>
      <c r="AZ87" s="66" t="s">
        <v>79</v>
      </c>
      <c r="BA87" s="67">
        <v>104.3</v>
      </c>
      <c r="BB87" s="67">
        <v>104.2</v>
      </c>
      <c r="BC87" s="67">
        <v>104.1</v>
      </c>
      <c r="BD87" s="68">
        <v>104.4</v>
      </c>
      <c r="BF87" s="53"/>
      <c r="BH87" s="66" t="s">
        <v>79</v>
      </c>
      <c r="BI87" s="67">
        <v>104.8</v>
      </c>
      <c r="BJ87" s="67">
        <v>104.8</v>
      </c>
      <c r="BK87" s="67">
        <v>105.1</v>
      </c>
      <c r="BL87" s="68">
        <v>104.4</v>
      </c>
      <c r="BN87" s="53"/>
      <c r="BP87" s="66" t="s">
        <v>79</v>
      </c>
      <c r="BQ87" s="67">
        <v>104.5</v>
      </c>
      <c r="BR87" s="67">
        <v>104.5</v>
      </c>
      <c r="BS87" s="67">
        <v>104.5</v>
      </c>
      <c r="BT87" s="68">
        <v>104.4</v>
      </c>
      <c r="BV87" s="53"/>
      <c r="BX87" s="66" t="s">
        <v>79</v>
      </c>
      <c r="BY87" s="67">
        <v>104.9</v>
      </c>
      <c r="BZ87" s="67">
        <v>104.9</v>
      </c>
      <c r="CA87" s="67">
        <v>105.2</v>
      </c>
      <c r="CB87" s="68">
        <v>104.3</v>
      </c>
      <c r="CD87" s="53"/>
      <c r="CF87" s="66" t="s">
        <v>79</v>
      </c>
      <c r="CG87" s="67">
        <v>104.7</v>
      </c>
      <c r="CH87" s="67">
        <v>104.7</v>
      </c>
      <c r="CI87" s="67">
        <v>104.8</v>
      </c>
      <c r="CJ87" s="68">
        <v>104.4</v>
      </c>
      <c r="CL87" s="53"/>
      <c r="CN87" s="66" t="s">
        <v>79</v>
      </c>
      <c r="CO87" s="67">
        <v>104.7</v>
      </c>
      <c r="CP87" s="67">
        <v>104.7</v>
      </c>
      <c r="CQ87" s="67">
        <v>104.8</v>
      </c>
      <c r="CR87" s="68">
        <v>104.3</v>
      </c>
      <c r="CT87" s="53"/>
      <c r="CV87" s="66" t="s">
        <v>79</v>
      </c>
      <c r="CW87" s="67">
        <v>104.4</v>
      </c>
      <c r="CX87" s="67">
        <v>104.4</v>
      </c>
      <c r="CY87" s="67">
        <v>104.5</v>
      </c>
      <c r="CZ87" s="68">
        <v>104.3</v>
      </c>
      <c r="DB87" s="53"/>
      <c r="DD87" s="66" t="s">
        <v>79</v>
      </c>
      <c r="DE87" s="67">
        <v>104.7</v>
      </c>
      <c r="DF87" s="67">
        <v>104.7</v>
      </c>
      <c r="DG87" s="67">
        <v>104.8</v>
      </c>
      <c r="DH87" s="68">
        <v>104.3</v>
      </c>
      <c r="DJ87" s="53"/>
      <c r="DL87" s="66" t="s">
        <v>79</v>
      </c>
      <c r="DM87" s="67">
        <v>104.4</v>
      </c>
      <c r="DN87" s="67">
        <v>104.3</v>
      </c>
      <c r="DO87" s="67">
        <v>104.4</v>
      </c>
      <c r="DP87" s="68">
        <v>104</v>
      </c>
      <c r="DR87" s="53"/>
      <c r="DT87" s="66" t="s">
        <v>79</v>
      </c>
      <c r="DU87" s="67">
        <v>106.6</v>
      </c>
      <c r="DV87" s="67">
        <v>106.7</v>
      </c>
      <c r="DW87" s="67">
        <v>107.1</v>
      </c>
      <c r="DX87" s="68">
        <v>103.9</v>
      </c>
      <c r="DZ87" s="53"/>
      <c r="EB87" s="66" t="s">
        <v>79</v>
      </c>
      <c r="EC87" s="67">
        <v>104.8</v>
      </c>
      <c r="ED87" s="67">
        <v>104.8</v>
      </c>
      <c r="EE87" s="67">
        <v>105</v>
      </c>
      <c r="EF87" s="68">
        <v>104.2</v>
      </c>
      <c r="EH87" s="53"/>
      <c r="EJ87" s="66" t="s">
        <v>79</v>
      </c>
      <c r="EK87" s="67">
        <v>104.2</v>
      </c>
      <c r="EL87" s="67">
        <v>104.2</v>
      </c>
      <c r="EM87" s="67">
        <v>104.2</v>
      </c>
      <c r="EN87" s="68">
        <v>104</v>
      </c>
      <c r="EP87" s="53"/>
      <c r="ER87" s="66" t="s">
        <v>79</v>
      </c>
      <c r="ES87" s="67">
        <v>104.9</v>
      </c>
      <c r="ET87" s="67">
        <v>104.9</v>
      </c>
      <c r="EU87" s="67">
        <v>105.2</v>
      </c>
      <c r="EV87" s="68">
        <v>104.2</v>
      </c>
    </row>
    <row r="88" spans="2:152" x14ac:dyDescent="0.15">
      <c r="B88" s="53"/>
      <c r="D88" s="66" t="s">
        <v>80</v>
      </c>
      <c r="E88" s="67">
        <v>104</v>
      </c>
      <c r="F88" s="67">
        <v>104</v>
      </c>
      <c r="G88" s="67">
        <v>104</v>
      </c>
      <c r="H88" s="68">
        <v>104.1</v>
      </c>
      <c r="J88" s="53"/>
      <c r="L88" s="66" t="s">
        <v>80</v>
      </c>
      <c r="M88" s="67">
        <v>104.9</v>
      </c>
      <c r="N88" s="67">
        <v>104.9</v>
      </c>
      <c r="O88" s="67">
        <v>105</v>
      </c>
      <c r="P88" s="68">
        <v>104.4</v>
      </c>
      <c r="R88" s="53"/>
      <c r="T88" s="66" t="s">
        <v>80</v>
      </c>
      <c r="U88" s="67">
        <v>104.3</v>
      </c>
      <c r="V88" s="67">
        <v>104.3</v>
      </c>
      <c r="W88" s="67">
        <v>104.2</v>
      </c>
      <c r="X88" s="68">
        <v>104.4</v>
      </c>
      <c r="Z88" s="53"/>
      <c r="AB88" s="66" t="s">
        <v>80</v>
      </c>
      <c r="AC88" s="67">
        <v>105.1</v>
      </c>
      <c r="AD88" s="67">
        <v>105.1</v>
      </c>
      <c r="AE88" s="67">
        <v>105.4</v>
      </c>
      <c r="AF88" s="68">
        <v>104.4</v>
      </c>
      <c r="AH88" s="53"/>
      <c r="AJ88" s="66" t="s">
        <v>80</v>
      </c>
      <c r="AK88" s="67">
        <v>104.1</v>
      </c>
      <c r="AL88" s="67">
        <v>104</v>
      </c>
      <c r="AM88" s="67">
        <v>103.8</v>
      </c>
      <c r="AN88" s="68">
        <v>104.4</v>
      </c>
      <c r="AP88" s="53"/>
      <c r="AR88" s="66" t="s">
        <v>80</v>
      </c>
      <c r="AS88" s="67">
        <v>104.5</v>
      </c>
      <c r="AT88" s="67">
        <v>104.5</v>
      </c>
      <c r="AU88" s="67">
        <v>104.7</v>
      </c>
      <c r="AV88" s="68">
        <v>104.2</v>
      </c>
      <c r="AX88" s="53"/>
      <c r="AZ88" s="66" t="s">
        <v>80</v>
      </c>
      <c r="BA88" s="67">
        <v>104.2</v>
      </c>
      <c r="BB88" s="67">
        <v>104.1</v>
      </c>
      <c r="BC88" s="67">
        <v>104</v>
      </c>
      <c r="BD88" s="68">
        <v>104.5</v>
      </c>
      <c r="BF88" s="53"/>
      <c r="BH88" s="66" t="s">
        <v>80</v>
      </c>
      <c r="BI88" s="67">
        <v>104.7</v>
      </c>
      <c r="BJ88" s="67">
        <v>104.7</v>
      </c>
      <c r="BK88" s="67">
        <v>104.8</v>
      </c>
      <c r="BL88" s="68">
        <v>104.5</v>
      </c>
      <c r="BN88" s="53"/>
      <c r="BP88" s="66" t="s">
        <v>80</v>
      </c>
      <c r="BQ88" s="67">
        <v>104.4</v>
      </c>
      <c r="BR88" s="67">
        <v>104.4</v>
      </c>
      <c r="BS88" s="67">
        <v>104.4</v>
      </c>
      <c r="BT88" s="68">
        <v>104.5</v>
      </c>
      <c r="BV88" s="53"/>
      <c r="BX88" s="66" t="s">
        <v>80</v>
      </c>
      <c r="BY88" s="67">
        <v>104.7</v>
      </c>
      <c r="BZ88" s="67">
        <v>104.8</v>
      </c>
      <c r="CA88" s="67">
        <v>104.9</v>
      </c>
      <c r="CB88" s="68">
        <v>104.4</v>
      </c>
      <c r="CD88" s="53"/>
      <c r="CF88" s="66" t="s">
        <v>80</v>
      </c>
      <c r="CG88" s="67">
        <v>104.5</v>
      </c>
      <c r="CH88" s="67">
        <v>104.5</v>
      </c>
      <c r="CI88" s="67">
        <v>104.5</v>
      </c>
      <c r="CJ88" s="68">
        <v>104.4</v>
      </c>
      <c r="CL88" s="53"/>
      <c r="CN88" s="66" t="s">
        <v>80</v>
      </c>
      <c r="CO88" s="67">
        <v>104.4</v>
      </c>
      <c r="CP88" s="67">
        <v>104.3</v>
      </c>
      <c r="CQ88" s="67">
        <v>104.3</v>
      </c>
      <c r="CR88" s="68">
        <v>104.3</v>
      </c>
      <c r="CT88" s="53"/>
      <c r="CV88" s="66" t="s">
        <v>80</v>
      </c>
      <c r="CW88" s="67">
        <v>104.3</v>
      </c>
      <c r="CX88" s="67">
        <v>104.4</v>
      </c>
      <c r="CY88" s="67">
        <v>104.3</v>
      </c>
      <c r="CZ88" s="68">
        <v>104.4</v>
      </c>
      <c r="DB88" s="53"/>
      <c r="DD88" s="66" t="s">
        <v>80</v>
      </c>
      <c r="DE88" s="67">
        <v>104.3</v>
      </c>
      <c r="DF88" s="67">
        <v>104.2</v>
      </c>
      <c r="DG88" s="67">
        <v>104.2</v>
      </c>
      <c r="DH88" s="68">
        <v>104.3</v>
      </c>
      <c r="DJ88" s="53"/>
      <c r="DL88" s="66" t="s">
        <v>80</v>
      </c>
      <c r="DM88" s="67">
        <v>103.8</v>
      </c>
      <c r="DN88" s="67">
        <v>103.8</v>
      </c>
      <c r="DO88" s="67">
        <v>103.7</v>
      </c>
      <c r="DP88" s="68">
        <v>104.1</v>
      </c>
      <c r="DR88" s="53"/>
      <c r="DT88" s="66" t="s">
        <v>80</v>
      </c>
      <c r="DU88" s="67">
        <v>106.6</v>
      </c>
      <c r="DV88" s="67">
        <v>106.6</v>
      </c>
      <c r="DW88" s="67">
        <v>107.1</v>
      </c>
      <c r="DX88" s="68">
        <v>103.9</v>
      </c>
      <c r="DZ88" s="53"/>
      <c r="EB88" s="66" t="s">
        <v>80</v>
      </c>
      <c r="EC88" s="67">
        <v>104.6</v>
      </c>
      <c r="ED88" s="67">
        <v>104.6</v>
      </c>
      <c r="EE88" s="67">
        <v>104.7</v>
      </c>
      <c r="EF88" s="68">
        <v>104.3</v>
      </c>
      <c r="EH88" s="53"/>
      <c r="EJ88" s="66" t="s">
        <v>80</v>
      </c>
      <c r="EK88" s="67">
        <v>104.1</v>
      </c>
      <c r="EL88" s="67">
        <v>104.1</v>
      </c>
      <c r="EM88" s="67">
        <v>104.1</v>
      </c>
      <c r="EN88" s="68">
        <v>104.1</v>
      </c>
      <c r="EP88" s="53"/>
      <c r="ER88" s="66" t="s">
        <v>80</v>
      </c>
      <c r="ES88" s="67">
        <v>104.5</v>
      </c>
      <c r="ET88" s="67">
        <v>104.5</v>
      </c>
      <c r="EU88" s="67">
        <v>104.6</v>
      </c>
      <c r="EV88" s="68">
        <v>104.3</v>
      </c>
    </row>
    <row r="89" spans="2:152" x14ac:dyDescent="0.15">
      <c r="B89" s="53"/>
      <c r="D89" s="66" t="s">
        <v>81</v>
      </c>
      <c r="E89" s="67">
        <v>103.9</v>
      </c>
      <c r="F89" s="67">
        <v>103.9</v>
      </c>
      <c r="G89" s="67">
        <v>103.9</v>
      </c>
      <c r="H89" s="68">
        <v>104.1</v>
      </c>
      <c r="J89" s="53"/>
      <c r="L89" s="66" t="s">
        <v>81</v>
      </c>
      <c r="M89" s="67">
        <v>104.9</v>
      </c>
      <c r="N89" s="67">
        <v>104.9</v>
      </c>
      <c r="O89" s="67">
        <v>105</v>
      </c>
      <c r="P89" s="68">
        <v>104.4</v>
      </c>
      <c r="R89" s="53"/>
      <c r="T89" s="66" t="s">
        <v>81</v>
      </c>
      <c r="U89" s="67">
        <v>104.3</v>
      </c>
      <c r="V89" s="67">
        <v>104.3</v>
      </c>
      <c r="W89" s="67">
        <v>104.2</v>
      </c>
      <c r="X89" s="68">
        <v>104.5</v>
      </c>
      <c r="Z89" s="53"/>
      <c r="AB89" s="66" t="s">
        <v>81</v>
      </c>
      <c r="AC89" s="67">
        <v>105</v>
      </c>
      <c r="AD89" s="67">
        <v>105.1</v>
      </c>
      <c r="AE89" s="67">
        <v>105.4</v>
      </c>
      <c r="AF89" s="68">
        <v>104.4</v>
      </c>
      <c r="AH89" s="53"/>
      <c r="AJ89" s="66" t="s">
        <v>81</v>
      </c>
      <c r="AK89" s="67">
        <v>104</v>
      </c>
      <c r="AL89" s="67">
        <v>104</v>
      </c>
      <c r="AM89" s="67">
        <v>103.8</v>
      </c>
      <c r="AN89" s="68">
        <v>104.4</v>
      </c>
      <c r="AP89" s="53"/>
      <c r="AR89" s="66" t="s">
        <v>81</v>
      </c>
      <c r="AS89" s="67">
        <v>104.4</v>
      </c>
      <c r="AT89" s="67">
        <v>104.4</v>
      </c>
      <c r="AU89" s="67">
        <v>104.5</v>
      </c>
      <c r="AV89" s="68">
        <v>104.2</v>
      </c>
      <c r="AX89" s="53"/>
      <c r="AZ89" s="66" t="s">
        <v>81</v>
      </c>
      <c r="BA89" s="67">
        <v>104.2</v>
      </c>
      <c r="BB89" s="67">
        <v>104.1</v>
      </c>
      <c r="BC89" s="67">
        <v>104</v>
      </c>
      <c r="BD89" s="68">
        <v>104.5</v>
      </c>
      <c r="BF89" s="53"/>
      <c r="BH89" s="66" t="s">
        <v>81</v>
      </c>
      <c r="BI89" s="67">
        <v>104.7</v>
      </c>
      <c r="BJ89" s="67">
        <v>104.7</v>
      </c>
      <c r="BK89" s="67">
        <v>104.8</v>
      </c>
      <c r="BL89" s="68">
        <v>104.5</v>
      </c>
      <c r="BN89" s="53"/>
      <c r="BP89" s="66" t="s">
        <v>81</v>
      </c>
      <c r="BQ89" s="67">
        <v>104.4</v>
      </c>
      <c r="BR89" s="67">
        <v>104.4</v>
      </c>
      <c r="BS89" s="67">
        <v>104.3</v>
      </c>
      <c r="BT89" s="68">
        <v>104.5</v>
      </c>
      <c r="BV89" s="53"/>
      <c r="BX89" s="66" t="s">
        <v>81</v>
      </c>
      <c r="BY89" s="67">
        <v>104.7</v>
      </c>
      <c r="BZ89" s="67">
        <v>104.7</v>
      </c>
      <c r="CA89" s="67">
        <v>104.9</v>
      </c>
      <c r="CB89" s="68">
        <v>104.4</v>
      </c>
      <c r="CD89" s="53"/>
      <c r="CF89" s="66" t="s">
        <v>81</v>
      </c>
      <c r="CG89" s="67">
        <v>104.6</v>
      </c>
      <c r="CH89" s="67">
        <v>104.6</v>
      </c>
      <c r="CI89" s="67">
        <v>104.6</v>
      </c>
      <c r="CJ89" s="68">
        <v>104.6</v>
      </c>
      <c r="CL89" s="53"/>
      <c r="CN89" s="66" t="s">
        <v>81</v>
      </c>
      <c r="CO89" s="67">
        <v>104.5</v>
      </c>
      <c r="CP89" s="67">
        <v>104.5</v>
      </c>
      <c r="CQ89" s="67">
        <v>104.6</v>
      </c>
      <c r="CR89" s="68">
        <v>104.4</v>
      </c>
      <c r="CT89" s="53"/>
      <c r="CV89" s="66" t="s">
        <v>81</v>
      </c>
      <c r="CW89" s="67">
        <v>104.3</v>
      </c>
      <c r="CX89" s="67">
        <v>104.4</v>
      </c>
      <c r="CY89" s="67">
        <v>104.3</v>
      </c>
      <c r="CZ89" s="68">
        <v>104.4</v>
      </c>
      <c r="DB89" s="53"/>
      <c r="DD89" s="66" t="s">
        <v>81</v>
      </c>
      <c r="DE89" s="67">
        <v>104.3</v>
      </c>
      <c r="DF89" s="67">
        <v>104.3</v>
      </c>
      <c r="DG89" s="67">
        <v>104.2</v>
      </c>
      <c r="DH89" s="68">
        <v>104.5</v>
      </c>
      <c r="DJ89" s="53"/>
      <c r="DL89" s="66" t="s">
        <v>81</v>
      </c>
      <c r="DM89" s="67">
        <v>103.7</v>
      </c>
      <c r="DN89" s="67">
        <v>103.6</v>
      </c>
      <c r="DO89" s="67">
        <v>103.5</v>
      </c>
      <c r="DP89" s="68">
        <v>104.2</v>
      </c>
      <c r="DR89" s="53"/>
      <c r="DT89" s="66" t="s">
        <v>81</v>
      </c>
      <c r="DU89" s="67">
        <v>106.7</v>
      </c>
      <c r="DV89" s="67">
        <v>106.9</v>
      </c>
      <c r="DW89" s="67">
        <v>107.3</v>
      </c>
      <c r="DX89" s="68">
        <v>104</v>
      </c>
      <c r="DZ89" s="53"/>
      <c r="EB89" s="66" t="s">
        <v>81</v>
      </c>
      <c r="EC89" s="67">
        <v>104.5</v>
      </c>
      <c r="ED89" s="67">
        <v>104.5</v>
      </c>
      <c r="EE89" s="67">
        <v>104.6</v>
      </c>
      <c r="EF89" s="68">
        <v>104.3</v>
      </c>
      <c r="EH89" s="53"/>
      <c r="EJ89" s="66" t="s">
        <v>81</v>
      </c>
      <c r="EK89" s="67">
        <v>104</v>
      </c>
      <c r="EL89" s="67">
        <v>104</v>
      </c>
      <c r="EM89" s="67">
        <v>104</v>
      </c>
      <c r="EN89" s="68">
        <v>104.1</v>
      </c>
      <c r="EP89" s="53"/>
      <c r="ER89" s="66" t="s">
        <v>81</v>
      </c>
      <c r="ES89" s="67">
        <v>104.5</v>
      </c>
      <c r="ET89" s="67">
        <v>104.5</v>
      </c>
      <c r="EU89" s="67">
        <v>104.5</v>
      </c>
      <c r="EV89" s="68">
        <v>104.4</v>
      </c>
    </row>
    <row r="90" spans="2:152" x14ac:dyDescent="0.15">
      <c r="B90" s="53"/>
      <c r="D90" s="66" t="s">
        <v>82</v>
      </c>
      <c r="E90" s="67">
        <v>104</v>
      </c>
      <c r="F90" s="67">
        <v>104</v>
      </c>
      <c r="G90" s="67">
        <v>104</v>
      </c>
      <c r="H90" s="68">
        <v>104.1</v>
      </c>
      <c r="J90" s="53"/>
      <c r="L90" s="66" t="s">
        <v>82</v>
      </c>
      <c r="M90" s="67">
        <v>104.9</v>
      </c>
      <c r="N90" s="67">
        <v>104.9</v>
      </c>
      <c r="O90" s="67">
        <v>105</v>
      </c>
      <c r="P90" s="68">
        <v>104.4</v>
      </c>
      <c r="R90" s="53"/>
      <c r="T90" s="66" t="s">
        <v>82</v>
      </c>
      <c r="U90" s="67">
        <v>104.4</v>
      </c>
      <c r="V90" s="67">
        <v>104.3</v>
      </c>
      <c r="W90" s="67">
        <v>104.3</v>
      </c>
      <c r="X90" s="68">
        <v>104.5</v>
      </c>
      <c r="Z90" s="53"/>
      <c r="AB90" s="66" t="s">
        <v>82</v>
      </c>
      <c r="AC90" s="67">
        <v>105.1</v>
      </c>
      <c r="AD90" s="67">
        <v>105.1</v>
      </c>
      <c r="AE90" s="67">
        <v>105.4</v>
      </c>
      <c r="AF90" s="68">
        <v>104.5</v>
      </c>
      <c r="AH90" s="53"/>
      <c r="AJ90" s="66" t="s">
        <v>82</v>
      </c>
      <c r="AK90" s="67">
        <v>104.1</v>
      </c>
      <c r="AL90" s="67">
        <v>104.1</v>
      </c>
      <c r="AM90" s="67">
        <v>103.8</v>
      </c>
      <c r="AN90" s="68">
        <v>104.5</v>
      </c>
      <c r="AP90" s="53"/>
      <c r="AR90" s="66" t="s">
        <v>82</v>
      </c>
      <c r="AS90" s="67">
        <v>104.5</v>
      </c>
      <c r="AT90" s="67">
        <v>104.5</v>
      </c>
      <c r="AU90" s="67">
        <v>104.5</v>
      </c>
      <c r="AV90" s="68">
        <v>104.3</v>
      </c>
      <c r="AX90" s="53"/>
      <c r="AZ90" s="66" t="s">
        <v>82</v>
      </c>
      <c r="BA90" s="67">
        <v>104.2</v>
      </c>
      <c r="BB90" s="67">
        <v>104.2</v>
      </c>
      <c r="BC90" s="67">
        <v>104</v>
      </c>
      <c r="BD90" s="68">
        <v>104.5</v>
      </c>
      <c r="BF90" s="53"/>
      <c r="BH90" s="66" t="s">
        <v>82</v>
      </c>
      <c r="BI90" s="67">
        <v>104.7</v>
      </c>
      <c r="BJ90" s="67">
        <v>104.7</v>
      </c>
      <c r="BK90" s="67">
        <v>104.9</v>
      </c>
      <c r="BL90" s="68">
        <v>104.5</v>
      </c>
      <c r="BN90" s="53"/>
      <c r="BP90" s="66" t="s">
        <v>82</v>
      </c>
      <c r="BQ90" s="67">
        <v>104.5</v>
      </c>
      <c r="BR90" s="67">
        <v>104.5</v>
      </c>
      <c r="BS90" s="67">
        <v>104.4</v>
      </c>
      <c r="BT90" s="68">
        <v>104.6</v>
      </c>
      <c r="BV90" s="53"/>
      <c r="BX90" s="66" t="s">
        <v>82</v>
      </c>
      <c r="BY90" s="67">
        <v>104.8</v>
      </c>
      <c r="BZ90" s="67">
        <v>104.8</v>
      </c>
      <c r="CA90" s="67">
        <v>104.9</v>
      </c>
      <c r="CB90" s="68">
        <v>104.5</v>
      </c>
      <c r="CD90" s="53"/>
      <c r="CF90" s="66" t="s">
        <v>82</v>
      </c>
      <c r="CG90" s="67">
        <v>104.7</v>
      </c>
      <c r="CH90" s="67">
        <v>104.7</v>
      </c>
      <c r="CI90" s="67">
        <v>104.7</v>
      </c>
      <c r="CJ90" s="68">
        <v>104.6</v>
      </c>
      <c r="CL90" s="53"/>
      <c r="CN90" s="66" t="s">
        <v>82</v>
      </c>
      <c r="CO90" s="67">
        <v>104.6</v>
      </c>
      <c r="CP90" s="67">
        <v>104.6</v>
      </c>
      <c r="CQ90" s="67">
        <v>104.6</v>
      </c>
      <c r="CR90" s="68">
        <v>104.4</v>
      </c>
      <c r="CT90" s="53"/>
      <c r="CV90" s="66" t="s">
        <v>82</v>
      </c>
      <c r="CW90" s="67">
        <v>104.4</v>
      </c>
      <c r="CX90" s="67">
        <v>104.4</v>
      </c>
      <c r="CY90" s="67">
        <v>104.4</v>
      </c>
      <c r="CZ90" s="68">
        <v>104.5</v>
      </c>
      <c r="DB90" s="53"/>
      <c r="DD90" s="66" t="s">
        <v>82</v>
      </c>
      <c r="DE90" s="67">
        <v>104.4</v>
      </c>
      <c r="DF90" s="67">
        <v>104.3</v>
      </c>
      <c r="DG90" s="67">
        <v>104.2</v>
      </c>
      <c r="DH90" s="68">
        <v>104.5</v>
      </c>
      <c r="DJ90" s="53"/>
      <c r="DL90" s="66" t="s">
        <v>82</v>
      </c>
      <c r="DM90" s="67">
        <v>103.8</v>
      </c>
      <c r="DN90" s="67">
        <v>103.7</v>
      </c>
      <c r="DO90" s="67">
        <v>103.6</v>
      </c>
      <c r="DP90" s="68">
        <v>104.3</v>
      </c>
      <c r="DR90" s="53"/>
      <c r="DT90" s="66" t="s">
        <v>82</v>
      </c>
      <c r="DU90" s="67">
        <v>106.7</v>
      </c>
      <c r="DV90" s="67">
        <v>106.8</v>
      </c>
      <c r="DW90" s="67">
        <v>107.3</v>
      </c>
      <c r="DX90" s="68">
        <v>104</v>
      </c>
      <c r="DZ90" s="53"/>
      <c r="EB90" s="66" t="s">
        <v>82</v>
      </c>
      <c r="EC90" s="67">
        <v>104.6</v>
      </c>
      <c r="ED90" s="67">
        <v>104.6</v>
      </c>
      <c r="EE90" s="67">
        <v>104.7</v>
      </c>
      <c r="EF90" s="68">
        <v>104.4</v>
      </c>
      <c r="EH90" s="53"/>
      <c r="EJ90" s="66" t="s">
        <v>82</v>
      </c>
      <c r="EK90" s="67">
        <v>104.1</v>
      </c>
      <c r="EL90" s="67">
        <v>104.1</v>
      </c>
      <c r="EM90" s="67">
        <v>104.1</v>
      </c>
      <c r="EN90" s="68">
        <v>104.2</v>
      </c>
      <c r="EP90" s="53"/>
      <c r="ER90" s="66" t="s">
        <v>82</v>
      </c>
      <c r="ES90" s="67">
        <v>104.5</v>
      </c>
      <c r="ET90" s="67">
        <v>104.5</v>
      </c>
      <c r="EU90" s="67">
        <v>104.5</v>
      </c>
      <c r="EV90" s="68">
        <v>104.4</v>
      </c>
    </row>
    <row r="91" spans="2:152" x14ac:dyDescent="0.15">
      <c r="B91" s="53"/>
      <c r="D91" s="66" t="s">
        <v>83</v>
      </c>
      <c r="E91" s="67">
        <v>104</v>
      </c>
      <c r="F91" s="67">
        <v>104</v>
      </c>
      <c r="G91" s="67">
        <v>103.9</v>
      </c>
      <c r="H91" s="68">
        <v>104.2</v>
      </c>
      <c r="J91" s="53"/>
      <c r="L91" s="66" t="s">
        <v>83</v>
      </c>
      <c r="M91" s="67">
        <v>104.9</v>
      </c>
      <c r="N91" s="67">
        <v>104.9</v>
      </c>
      <c r="O91" s="67">
        <v>104.9</v>
      </c>
      <c r="P91" s="68">
        <v>104.5</v>
      </c>
      <c r="R91" s="53"/>
      <c r="T91" s="66" t="s">
        <v>83</v>
      </c>
      <c r="U91" s="67">
        <v>104.4</v>
      </c>
      <c r="V91" s="67">
        <v>104.3</v>
      </c>
      <c r="W91" s="67">
        <v>104.2</v>
      </c>
      <c r="X91" s="68">
        <v>104.6</v>
      </c>
      <c r="Z91" s="53"/>
      <c r="AB91" s="66" t="s">
        <v>83</v>
      </c>
      <c r="AC91" s="67">
        <v>105.1</v>
      </c>
      <c r="AD91" s="67">
        <v>105.1</v>
      </c>
      <c r="AE91" s="67">
        <v>105.4</v>
      </c>
      <c r="AF91" s="68">
        <v>104.6</v>
      </c>
      <c r="AH91" s="53"/>
      <c r="AJ91" s="66" t="s">
        <v>83</v>
      </c>
      <c r="AK91" s="67">
        <v>104.1</v>
      </c>
      <c r="AL91" s="67">
        <v>104.1</v>
      </c>
      <c r="AM91" s="67">
        <v>103.8</v>
      </c>
      <c r="AN91" s="68">
        <v>104.6</v>
      </c>
      <c r="AP91" s="53"/>
      <c r="AR91" s="66" t="s">
        <v>83</v>
      </c>
      <c r="AS91" s="67">
        <v>104.5</v>
      </c>
      <c r="AT91" s="67">
        <v>104.5</v>
      </c>
      <c r="AU91" s="67">
        <v>104.5</v>
      </c>
      <c r="AV91" s="68">
        <v>104.4</v>
      </c>
      <c r="AX91" s="53"/>
      <c r="AZ91" s="66" t="s">
        <v>83</v>
      </c>
      <c r="BA91" s="67">
        <v>104.2</v>
      </c>
      <c r="BB91" s="67">
        <v>104.2</v>
      </c>
      <c r="BC91" s="67">
        <v>104</v>
      </c>
      <c r="BD91" s="68">
        <v>104.6</v>
      </c>
      <c r="BF91" s="53"/>
      <c r="BH91" s="66" t="s">
        <v>83</v>
      </c>
      <c r="BI91" s="67">
        <v>104.7</v>
      </c>
      <c r="BJ91" s="67">
        <v>104.7</v>
      </c>
      <c r="BK91" s="67">
        <v>104.8</v>
      </c>
      <c r="BL91" s="68">
        <v>104.6</v>
      </c>
      <c r="BN91" s="53"/>
      <c r="BP91" s="66" t="s">
        <v>83</v>
      </c>
      <c r="BQ91" s="67">
        <v>104.5</v>
      </c>
      <c r="BR91" s="67">
        <v>104.5</v>
      </c>
      <c r="BS91" s="67">
        <v>104.4</v>
      </c>
      <c r="BT91" s="68">
        <v>104.6</v>
      </c>
      <c r="BV91" s="53"/>
      <c r="BX91" s="66" t="s">
        <v>83</v>
      </c>
      <c r="BY91" s="67">
        <v>104.8</v>
      </c>
      <c r="BZ91" s="67">
        <v>104.8</v>
      </c>
      <c r="CA91" s="67">
        <v>104.9</v>
      </c>
      <c r="CB91" s="68">
        <v>104.5</v>
      </c>
      <c r="CD91" s="53"/>
      <c r="CF91" s="66" t="s">
        <v>83</v>
      </c>
      <c r="CG91" s="67">
        <v>104.7</v>
      </c>
      <c r="CH91" s="67">
        <v>104.7</v>
      </c>
      <c r="CI91" s="67">
        <v>104.6</v>
      </c>
      <c r="CJ91" s="68">
        <v>104.8</v>
      </c>
      <c r="CL91" s="53"/>
      <c r="CN91" s="66" t="s">
        <v>83</v>
      </c>
      <c r="CO91" s="67">
        <v>104.6</v>
      </c>
      <c r="CP91" s="67">
        <v>104.6</v>
      </c>
      <c r="CQ91" s="67">
        <v>104.6</v>
      </c>
      <c r="CR91" s="68">
        <v>104.6</v>
      </c>
      <c r="CT91" s="53"/>
      <c r="CV91" s="66" t="s">
        <v>83</v>
      </c>
      <c r="CW91" s="67">
        <v>104.4</v>
      </c>
      <c r="CX91" s="67">
        <v>104.4</v>
      </c>
      <c r="CY91" s="67">
        <v>104.3</v>
      </c>
      <c r="CZ91" s="68">
        <v>104.6</v>
      </c>
      <c r="DB91" s="53"/>
      <c r="DD91" s="66" t="s">
        <v>83</v>
      </c>
      <c r="DE91" s="67">
        <v>104.4</v>
      </c>
      <c r="DF91" s="67">
        <v>104.4</v>
      </c>
      <c r="DG91" s="67">
        <v>104.2</v>
      </c>
      <c r="DH91" s="68">
        <v>104.6</v>
      </c>
      <c r="DJ91" s="53"/>
      <c r="DL91" s="66" t="s">
        <v>83</v>
      </c>
      <c r="DM91" s="67">
        <v>103.8</v>
      </c>
      <c r="DN91" s="67">
        <v>103.7</v>
      </c>
      <c r="DO91" s="67">
        <v>103.6</v>
      </c>
      <c r="DP91" s="68">
        <v>104.4</v>
      </c>
      <c r="DR91" s="53"/>
      <c r="DT91" s="66" t="s">
        <v>83</v>
      </c>
      <c r="DU91" s="67">
        <v>106.7</v>
      </c>
      <c r="DV91" s="67">
        <v>106.7</v>
      </c>
      <c r="DW91" s="67">
        <v>107.2</v>
      </c>
      <c r="DX91" s="68">
        <v>104.1</v>
      </c>
      <c r="DZ91" s="53"/>
      <c r="EB91" s="66" t="s">
        <v>83</v>
      </c>
      <c r="EC91" s="67">
        <v>104.6</v>
      </c>
      <c r="ED91" s="67">
        <v>104.6</v>
      </c>
      <c r="EE91" s="67">
        <v>104.6</v>
      </c>
      <c r="EF91" s="68">
        <v>104.5</v>
      </c>
      <c r="EH91" s="53"/>
      <c r="EJ91" s="66" t="s">
        <v>83</v>
      </c>
      <c r="EK91" s="67">
        <v>104.1</v>
      </c>
      <c r="EL91" s="67">
        <v>104.1</v>
      </c>
      <c r="EM91" s="67">
        <v>104</v>
      </c>
      <c r="EN91" s="68">
        <v>104.3</v>
      </c>
      <c r="EP91" s="53"/>
      <c r="ER91" s="66" t="s">
        <v>83</v>
      </c>
      <c r="ES91" s="67">
        <v>104.6</v>
      </c>
      <c r="ET91" s="67">
        <v>104.5</v>
      </c>
      <c r="EU91" s="67">
        <v>104.5</v>
      </c>
      <c r="EV91" s="68">
        <v>104.5</v>
      </c>
    </row>
    <row r="92" spans="2:152" x14ac:dyDescent="0.15">
      <c r="B92" s="53"/>
      <c r="D92" s="66" t="s">
        <v>84</v>
      </c>
      <c r="E92" s="67">
        <v>104.1</v>
      </c>
      <c r="F92" s="67">
        <v>104.1</v>
      </c>
      <c r="G92" s="67">
        <v>104.1</v>
      </c>
      <c r="H92" s="68">
        <v>104.2</v>
      </c>
      <c r="J92" s="53"/>
      <c r="L92" s="66" t="s">
        <v>84</v>
      </c>
      <c r="M92" s="67">
        <v>105</v>
      </c>
      <c r="N92" s="67">
        <v>105</v>
      </c>
      <c r="O92" s="67">
        <v>105.1</v>
      </c>
      <c r="P92" s="68">
        <v>104.5</v>
      </c>
      <c r="R92" s="53"/>
      <c r="T92" s="66" t="s">
        <v>84</v>
      </c>
      <c r="U92" s="67">
        <v>104.4</v>
      </c>
      <c r="V92" s="67">
        <v>104.4</v>
      </c>
      <c r="W92" s="67">
        <v>104.3</v>
      </c>
      <c r="X92" s="68">
        <v>104.6</v>
      </c>
      <c r="Z92" s="53"/>
      <c r="AB92" s="66" t="s">
        <v>84</v>
      </c>
      <c r="AC92" s="67">
        <v>105.2</v>
      </c>
      <c r="AD92" s="67">
        <v>105.2</v>
      </c>
      <c r="AE92" s="67">
        <v>105.5</v>
      </c>
      <c r="AF92" s="68">
        <v>104.6</v>
      </c>
      <c r="AH92" s="53"/>
      <c r="AJ92" s="66" t="s">
        <v>84</v>
      </c>
      <c r="AK92" s="67">
        <v>104.2</v>
      </c>
      <c r="AL92" s="67">
        <v>104.1</v>
      </c>
      <c r="AM92" s="67">
        <v>103.9</v>
      </c>
      <c r="AN92" s="68">
        <v>104.6</v>
      </c>
      <c r="AP92" s="53"/>
      <c r="AR92" s="66" t="s">
        <v>84</v>
      </c>
      <c r="AS92" s="67">
        <v>104.6</v>
      </c>
      <c r="AT92" s="67">
        <v>104.6</v>
      </c>
      <c r="AU92" s="67">
        <v>104.6</v>
      </c>
      <c r="AV92" s="68">
        <v>104.4</v>
      </c>
      <c r="AX92" s="53"/>
      <c r="AZ92" s="66" t="s">
        <v>84</v>
      </c>
      <c r="BA92" s="67">
        <v>104.3</v>
      </c>
      <c r="BB92" s="67">
        <v>104.3</v>
      </c>
      <c r="BC92" s="67">
        <v>104.1</v>
      </c>
      <c r="BD92" s="68">
        <v>104.6</v>
      </c>
      <c r="BF92" s="53"/>
      <c r="BH92" s="66" t="s">
        <v>84</v>
      </c>
      <c r="BI92" s="67">
        <v>104.8</v>
      </c>
      <c r="BJ92" s="67">
        <v>104.8</v>
      </c>
      <c r="BK92" s="67">
        <v>105</v>
      </c>
      <c r="BL92" s="68">
        <v>104.6</v>
      </c>
      <c r="BN92" s="53"/>
      <c r="BP92" s="66" t="s">
        <v>84</v>
      </c>
      <c r="BQ92" s="67">
        <v>104.6</v>
      </c>
      <c r="BR92" s="67">
        <v>104.6</v>
      </c>
      <c r="BS92" s="67">
        <v>104.6</v>
      </c>
      <c r="BT92" s="68">
        <v>104.6</v>
      </c>
      <c r="BV92" s="53"/>
      <c r="BX92" s="66" t="s">
        <v>84</v>
      </c>
      <c r="BY92" s="67">
        <v>104.9</v>
      </c>
      <c r="BZ92" s="67">
        <v>104.9</v>
      </c>
      <c r="CA92" s="67">
        <v>105</v>
      </c>
      <c r="CB92" s="68">
        <v>104.5</v>
      </c>
      <c r="CD92" s="53"/>
      <c r="CF92" s="66" t="s">
        <v>84</v>
      </c>
      <c r="CG92" s="67">
        <v>104.8</v>
      </c>
      <c r="CH92" s="67">
        <v>104.8</v>
      </c>
      <c r="CI92" s="67">
        <v>104.8</v>
      </c>
      <c r="CJ92" s="68">
        <v>104.8</v>
      </c>
      <c r="CL92" s="53"/>
      <c r="CN92" s="66" t="s">
        <v>84</v>
      </c>
      <c r="CO92" s="67">
        <v>104.8</v>
      </c>
      <c r="CP92" s="67">
        <v>104.8</v>
      </c>
      <c r="CQ92" s="67">
        <v>104.9</v>
      </c>
      <c r="CR92" s="68">
        <v>104.6</v>
      </c>
      <c r="CT92" s="53"/>
      <c r="CV92" s="66" t="s">
        <v>84</v>
      </c>
      <c r="CW92" s="67">
        <v>104.5</v>
      </c>
      <c r="CX92" s="67">
        <v>104.5</v>
      </c>
      <c r="CY92" s="67">
        <v>104.5</v>
      </c>
      <c r="CZ92" s="68">
        <v>104.6</v>
      </c>
      <c r="DB92" s="53"/>
      <c r="DD92" s="66" t="s">
        <v>84</v>
      </c>
      <c r="DE92" s="67">
        <v>104.6</v>
      </c>
      <c r="DF92" s="67">
        <v>104.5</v>
      </c>
      <c r="DG92" s="67">
        <v>104.5</v>
      </c>
      <c r="DH92" s="68">
        <v>104.6</v>
      </c>
      <c r="DJ92" s="53"/>
      <c r="DL92" s="66" t="s">
        <v>84</v>
      </c>
      <c r="DM92" s="67">
        <v>103.9</v>
      </c>
      <c r="DN92" s="67">
        <v>103.9</v>
      </c>
      <c r="DO92" s="67">
        <v>103.7</v>
      </c>
      <c r="DP92" s="68">
        <v>104.4</v>
      </c>
      <c r="DR92" s="53"/>
      <c r="DT92" s="66" t="s">
        <v>84</v>
      </c>
      <c r="DU92" s="67">
        <v>106.8</v>
      </c>
      <c r="DV92" s="67">
        <v>106.9</v>
      </c>
      <c r="DW92" s="67">
        <v>107.4</v>
      </c>
      <c r="DX92" s="68">
        <v>104.1</v>
      </c>
      <c r="DZ92" s="53"/>
      <c r="EB92" s="66" t="s">
        <v>84</v>
      </c>
      <c r="EC92" s="67">
        <v>104.7</v>
      </c>
      <c r="ED92" s="67">
        <v>104.7</v>
      </c>
      <c r="EE92" s="67">
        <v>104.7</v>
      </c>
      <c r="EF92" s="68">
        <v>104.5</v>
      </c>
      <c r="EH92" s="53"/>
      <c r="EJ92" s="66" t="s">
        <v>84</v>
      </c>
      <c r="EK92" s="67">
        <v>104.2</v>
      </c>
      <c r="EL92" s="67">
        <v>104.2</v>
      </c>
      <c r="EM92" s="67">
        <v>104.2</v>
      </c>
      <c r="EN92" s="68">
        <v>104.3</v>
      </c>
      <c r="EP92" s="53"/>
      <c r="ER92" s="66" t="s">
        <v>84</v>
      </c>
      <c r="ES92" s="67">
        <v>104.7</v>
      </c>
      <c r="ET92" s="67">
        <v>104.7</v>
      </c>
      <c r="EU92" s="67">
        <v>104.7</v>
      </c>
      <c r="EV92" s="68">
        <v>104.5</v>
      </c>
    </row>
    <row r="93" spans="2:152" x14ac:dyDescent="0.15">
      <c r="B93" s="53"/>
      <c r="D93" s="66" t="s">
        <v>85</v>
      </c>
      <c r="E93" s="67">
        <v>104.3</v>
      </c>
      <c r="F93" s="67">
        <v>104.2</v>
      </c>
      <c r="G93" s="67">
        <v>104.2</v>
      </c>
      <c r="H93" s="68">
        <v>104.3</v>
      </c>
      <c r="J93" s="53"/>
      <c r="L93" s="66" t="s">
        <v>85</v>
      </c>
      <c r="M93" s="67">
        <v>105.1</v>
      </c>
      <c r="N93" s="67">
        <v>105</v>
      </c>
      <c r="O93" s="67">
        <v>105.2</v>
      </c>
      <c r="P93" s="68">
        <v>104.4</v>
      </c>
      <c r="R93" s="53"/>
      <c r="T93" s="66" t="s">
        <v>85</v>
      </c>
      <c r="U93" s="67">
        <v>104.4</v>
      </c>
      <c r="V93" s="67">
        <v>104.4</v>
      </c>
      <c r="W93" s="67">
        <v>104.4</v>
      </c>
      <c r="X93" s="68">
        <v>104.3</v>
      </c>
      <c r="Z93" s="53"/>
      <c r="AB93" s="66" t="s">
        <v>85</v>
      </c>
      <c r="AC93" s="67">
        <v>105.2</v>
      </c>
      <c r="AD93" s="67">
        <v>105.1</v>
      </c>
      <c r="AE93" s="67">
        <v>105.5</v>
      </c>
      <c r="AF93" s="68">
        <v>104.4</v>
      </c>
      <c r="AH93" s="53"/>
      <c r="AJ93" s="66" t="s">
        <v>85</v>
      </c>
      <c r="AK93" s="67">
        <v>104.3</v>
      </c>
      <c r="AL93" s="67">
        <v>104.1</v>
      </c>
      <c r="AM93" s="67">
        <v>104</v>
      </c>
      <c r="AN93" s="68">
        <v>104.5</v>
      </c>
      <c r="AP93" s="53"/>
      <c r="AR93" s="66" t="s">
        <v>85</v>
      </c>
      <c r="AS93" s="67">
        <v>104.6</v>
      </c>
      <c r="AT93" s="67">
        <v>104.5</v>
      </c>
      <c r="AU93" s="67">
        <v>104.7</v>
      </c>
      <c r="AV93" s="68">
        <v>104.3</v>
      </c>
      <c r="AX93" s="53"/>
      <c r="AZ93" s="66" t="s">
        <v>85</v>
      </c>
      <c r="BA93" s="67">
        <v>104.3</v>
      </c>
      <c r="BB93" s="67">
        <v>104.2</v>
      </c>
      <c r="BC93" s="67">
        <v>104.1</v>
      </c>
      <c r="BD93" s="68">
        <v>104.4</v>
      </c>
      <c r="BF93" s="53"/>
      <c r="BH93" s="66" t="s">
        <v>85</v>
      </c>
      <c r="BI93" s="67">
        <v>104.8</v>
      </c>
      <c r="BJ93" s="67">
        <v>104.8</v>
      </c>
      <c r="BK93" s="67">
        <v>105.1</v>
      </c>
      <c r="BL93" s="68">
        <v>104.3</v>
      </c>
      <c r="BN93" s="53"/>
      <c r="BP93" s="66" t="s">
        <v>85</v>
      </c>
      <c r="BQ93" s="67">
        <v>104.7</v>
      </c>
      <c r="BR93" s="67">
        <v>104.6</v>
      </c>
      <c r="BS93" s="67">
        <v>104.7</v>
      </c>
      <c r="BT93" s="68">
        <v>104.5</v>
      </c>
      <c r="BV93" s="53"/>
      <c r="BX93" s="66" t="s">
        <v>85</v>
      </c>
      <c r="BY93" s="67">
        <v>104.9</v>
      </c>
      <c r="BZ93" s="67">
        <v>104.9</v>
      </c>
      <c r="CA93" s="67">
        <v>105.1</v>
      </c>
      <c r="CB93" s="68">
        <v>104.3</v>
      </c>
      <c r="CD93" s="53"/>
      <c r="CF93" s="66" t="s">
        <v>85</v>
      </c>
      <c r="CG93" s="67">
        <v>105</v>
      </c>
      <c r="CH93" s="67">
        <v>104.9</v>
      </c>
      <c r="CI93" s="67">
        <v>104.9</v>
      </c>
      <c r="CJ93" s="68">
        <v>104.7</v>
      </c>
      <c r="CL93" s="53"/>
      <c r="CN93" s="66" t="s">
        <v>85</v>
      </c>
      <c r="CO93" s="67">
        <v>104.9</v>
      </c>
      <c r="CP93" s="67">
        <v>104.8</v>
      </c>
      <c r="CQ93" s="67">
        <v>104.9</v>
      </c>
      <c r="CR93" s="68">
        <v>104.4</v>
      </c>
      <c r="CT93" s="53"/>
      <c r="CV93" s="66" t="s">
        <v>85</v>
      </c>
      <c r="CW93" s="67">
        <v>104.5</v>
      </c>
      <c r="CX93" s="67">
        <v>104.5</v>
      </c>
      <c r="CY93" s="67">
        <v>104.6</v>
      </c>
      <c r="CZ93" s="68">
        <v>104.2</v>
      </c>
      <c r="DB93" s="53"/>
      <c r="DD93" s="66" t="s">
        <v>85</v>
      </c>
      <c r="DE93" s="67">
        <v>104.5</v>
      </c>
      <c r="DF93" s="67">
        <v>104.5</v>
      </c>
      <c r="DG93" s="67">
        <v>104.5</v>
      </c>
      <c r="DH93" s="68">
        <v>104.4</v>
      </c>
      <c r="DJ93" s="53"/>
      <c r="DL93" s="66" t="s">
        <v>85</v>
      </c>
      <c r="DM93" s="67">
        <v>104</v>
      </c>
      <c r="DN93" s="67">
        <v>103.9</v>
      </c>
      <c r="DO93" s="67">
        <v>103.8</v>
      </c>
      <c r="DP93" s="68">
        <v>104.4</v>
      </c>
      <c r="DR93" s="53"/>
      <c r="DT93" s="66" t="s">
        <v>85</v>
      </c>
      <c r="DU93" s="67">
        <v>106.9</v>
      </c>
      <c r="DV93" s="67">
        <v>106.9</v>
      </c>
      <c r="DW93" s="67">
        <v>107.4</v>
      </c>
      <c r="DX93" s="68">
        <v>104.2</v>
      </c>
      <c r="DZ93" s="53"/>
      <c r="EB93" s="66" t="s">
        <v>85</v>
      </c>
      <c r="EC93" s="67">
        <v>104.8</v>
      </c>
      <c r="ED93" s="67">
        <v>104.7</v>
      </c>
      <c r="EE93" s="67">
        <v>104.8</v>
      </c>
      <c r="EF93" s="68">
        <v>104.4</v>
      </c>
      <c r="EH93" s="53"/>
      <c r="EJ93" s="66" t="s">
        <v>85</v>
      </c>
      <c r="EK93" s="67">
        <v>104.4</v>
      </c>
      <c r="EL93" s="67">
        <v>104.3</v>
      </c>
      <c r="EM93" s="67">
        <v>104.3</v>
      </c>
      <c r="EN93" s="68">
        <v>104.3</v>
      </c>
      <c r="EP93" s="53"/>
      <c r="ER93" s="66" t="s">
        <v>85</v>
      </c>
      <c r="ES93" s="67">
        <v>104.7</v>
      </c>
      <c r="ET93" s="67">
        <v>104.7</v>
      </c>
      <c r="EU93" s="67">
        <v>104.7</v>
      </c>
      <c r="EV93" s="68">
        <v>104.4</v>
      </c>
    </row>
    <row r="94" spans="2:152" x14ac:dyDescent="0.15">
      <c r="B94" s="53"/>
      <c r="D94" s="66" t="s">
        <v>86</v>
      </c>
      <c r="E94" s="67">
        <v>104.2</v>
      </c>
      <c r="F94" s="67">
        <v>104.2</v>
      </c>
      <c r="G94" s="67">
        <v>104.2</v>
      </c>
      <c r="H94" s="68">
        <v>104.3</v>
      </c>
      <c r="J94" s="53"/>
      <c r="L94" s="66" t="s">
        <v>86</v>
      </c>
      <c r="M94" s="67">
        <v>105</v>
      </c>
      <c r="N94" s="67">
        <v>105</v>
      </c>
      <c r="O94" s="67">
        <v>105.2</v>
      </c>
      <c r="P94" s="68">
        <v>104.4</v>
      </c>
      <c r="R94" s="53"/>
      <c r="T94" s="66" t="s">
        <v>86</v>
      </c>
      <c r="U94" s="67">
        <v>104.4</v>
      </c>
      <c r="V94" s="67">
        <v>104.4</v>
      </c>
      <c r="W94" s="67">
        <v>104.4</v>
      </c>
      <c r="X94" s="68">
        <v>104.3</v>
      </c>
      <c r="Z94" s="53"/>
      <c r="AB94" s="66" t="s">
        <v>86</v>
      </c>
      <c r="AC94" s="67">
        <v>105.1</v>
      </c>
      <c r="AD94" s="67">
        <v>105.2</v>
      </c>
      <c r="AE94" s="67">
        <v>105.5</v>
      </c>
      <c r="AF94" s="68">
        <v>104.4</v>
      </c>
      <c r="AH94" s="53"/>
      <c r="AJ94" s="66" t="s">
        <v>86</v>
      </c>
      <c r="AK94" s="67">
        <v>104.2</v>
      </c>
      <c r="AL94" s="67">
        <v>104.2</v>
      </c>
      <c r="AM94" s="67">
        <v>103.9</v>
      </c>
      <c r="AN94" s="68">
        <v>104.6</v>
      </c>
      <c r="AP94" s="53"/>
      <c r="AR94" s="66" t="s">
        <v>86</v>
      </c>
      <c r="AS94" s="67">
        <v>104.6</v>
      </c>
      <c r="AT94" s="67">
        <v>104.6</v>
      </c>
      <c r="AU94" s="67">
        <v>104.6</v>
      </c>
      <c r="AV94" s="68">
        <v>104.3</v>
      </c>
      <c r="AX94" s="53"/>
      <c r="AZ94" s="66" t="s">
        <v>86</v>
      </c>
      <c r="BA94" s="67">
        <v>104.2</v>
      </c>
      <c r="BB94" s="67">
        <v>104.2</v>
      </c>
      <c r="BC94" s="67">
        <v>104.1</v>
      </c>
      <c r="BD94" s="68">
        <v>104.4</v>
      </c>
      <c r="BF94" s="53"/>
      <c r="BH94" s="66" t="s">
        <v>86</v>
      </c>
      <c r="BI94" s="67">
        <v>104.8</v>
      </c>
      <c r="BJ94" s="67">
        <v>104.8</v>
      </c>
      <c r="BK94" s="67">
        <v>105.1</v>
      </c>
      <c r="BL94" s="68">
        <v>104.4</v>
      </c>
      <c r="BN94" s="53"/>
      <c r="BP94" s="66" t="s">
        <v>86</v>
      </c>
      <c r="BQ94" s="67">
        <v>104.6</v>
      </c>
      <c r="BR94" s="67">
        <v>104.6</v>
      </c>
      <c r="BS94" s="67">
        <v>104.7</v>
      </c>
      <c r="BT94" s="68">
        <v>104.5</v>
      </c>
      <c r="BV94" s="53"/>
      <c r="BX94" s="66" t="s">
        <v>86</v>
      </c>
      <c r="BY94" s="67">
        <v>104.8</v>
      </c>
      <c r="BZ94" s="67">
        <v>104.9</v>
      </c>
      <c r="CA94" s="67">
        <v>105.1</v>
      </c>
      <c r="CB94" s="68">
        <v>104.4</v>
      </c>
      <c r="CD94" s="53"/>
      <c r="CF94" s="66" t="s">
        <v>86</v>
      </c>
      <c r="CG94" s="67">
        <v>104.8</v>
      </c>
      <c r="CH94" s="67">
        <v>104.9</v>
      </c>
      <c r="CI94" s="67">
        <v>104.9</v>
      </c>
      <c r="CJ94" s="68">
        <v>104.7</v>
      </c>
      <c r="CL94" s="53"/>
      <c r="CN94" s="66" t="s">
        <v>86</v>
      </c>
      <c r="CO94" s="67">
        <v>104.8</v>
      </c>
      <c r="CP94" s="67">
        <v>104.8</v>
      </c>
      <c r="CQ94" s="67">
        <v>104.9</v>
      </c>
      <c r="CR94" s="68">
        <v>104.4</v>
      </c>
      <c r="CT94" s="53"/>
      <c r="CV94" s="66" t="s">
        <v>86</v>
      </c>
      <c r="CW94" s="67">
        <v>104.4</v>
      </c>
      <c r="CX94" s="67">
        <v>104.5</v>
      </c>
      <c r="CY94" s="67">
        <v>104.5</v>
      </c>
      <c r="CZ94" s="68">
        <v>104.2</v>
      </c>
      <c r="DB94" s="53"/>
      <c r="DD94" s="66" t="s">
        <v>86</v>
      </c>
      <c r="DE94" s="67">
        <v>104.5</v>
      </c>
      <c r="DF94" s="67">
        <v>104.5</v>
      </c>
      <c r="DG94" s="67">
        <v>104.5</v>
      </c>
      <c r="DH94" s="68">
        <v>104.4</v>
      </c>
      <c r="DJ94" s="53"/>
      <c r="DL94" s="66" t="s">
        <v>86</v>
      </c>
      <c r="DM94" s="67">
        <v>104</v>
      </c>
      <c r="DN94" s="67">
        <v>103.9</v>
      </c>
      <c r="DO94" s="67">
        <v>103.8</v>
      </c>
      <c r="DP94" s="68">
        <v>104.5</v>
      </c>
      <c r="DR94" s="53"/>
      <c r="DT94" s="66" t="s">
        <v>86</v>
      </c>
      <c r="DU94" s="67">
        <v>106.8</v>
      </c>
      <c r="DV94" s="67">
        <v>106.9</v>
      </c>
      <c r="DW94" s="67">
        <v>107.4</v>
      </c>
      <c r="DX94" s="68">
        <v>104.2</v>
      </c>
      <c r="DZ94" s="53"/>
      <c r="EB94" s="66" t="s">
        <v>86</v>
      </c>
      <c r="EC94" s="67">
        <v>104.7</v>
      </c>
      <c r="ED94" s="67">
        <v>104.7</v>
      </c>
      <c r="EE94" s="67">
        <v>104.8</v>
      </c>
      <c r="EF94" s="68">
        <v>104.5</v>
      </c>
      <c r="EH94" s="53"/>
      <c r="EJ94" s="66" t="s">
        <v>86</v>
      </c>
      <c r="EK94" s="67">
        <v>104.3</v>
      </c>
      <c r="EL94" s="67">
        <v>104.3</v>
      </c>
      <c r="EM94" s="67">
        <v>104.3</v>
      </c>
      <c r="EN94" s="68">
        <v>104.3</v>
      </c>
      <c r="EP94" s="53"/>
      <c r="ER94" s="66" t="s">
        <v>86</v>
      </c>
      <c r="ES94" s="67">
        <v>104.7</v>
      </c>
      <c r="ET94" s="67">
        <v>104.7</v>
      </c>
      <c r="EU94" s="67">
        <v>104.7</v>
      </c>
      <c r="EV94" s="68">
        <v>104.4</v>
      </c>
    </row>
    <row r="95" spans="2:152" x14ac:dyDescent="0.15">
      <c r="B95" s="69"/>
      <c r="C95" s="70"/>
      <c r="D95" s="71" t="s">
        <v>87</v>
      </c>
      <c r="E95" s="72">
        <v>104.3</v>
      </c>
      <c r="F95" s="72">
        <v>104.3</v>
      </c>
      <c r="G95" s="72">
        <v>104.3</v>
      </c>
      <c r="H95" s="73">
        <v>104.5</v>
      </c>
      <c r="J95" s="69"/>
      <c r="K95" s="70"/>
      <c r="L95" s="71" t="s">
        <v>87</v>
      </c>
      <c r="M95" s="72">
        <v>105</v>
      </c>
      <c r="N95" s="72">
        <v>105</v>
      </c>
      <c r="O95" s="72">
        <v>105.1</v>
      </c>
      <c r="P95" s="73">
        <v>104.6</v>
      </c>
      <c r="R95" s="69"/>
      <c r="S95" s="70"/>
      <c r="T95" s="71" t="s">
        <v>87</v>
      </c>
      <c r="U95" s="72">
        <v>104.5</v>
      </c>
      <c r="V95" s="72">
        <v>104.5</v>
      </c>
      <c r="W95" s="72">
        <v>104.5</v>
      </c>
      <c r="X95" s="73">
        <v>104.4</v>
      </c>
      <c r="Z95" s="69"/>
      <c r="AA95" s="70"/>
      <c r="AB95" s="71" t="s">
        <v>87</v>
      </c>
      <c r="AC95" s="72">
        <v>105.1</v>
      </c>
      <c r="AD95" s="72">
        <v>105.1</v>
      </c>
      <c r="AE95" s="72">
        <v>105.4</v>
      </c>
      <c r="AF95" s="73">
        <v>104.5</v>
      </c>
      <c r="AH95" s="69"/>
      <c r="AI95" s="70"/>
      <c r="AJ95" s="71" t="s">
        <v>87</v>
      </c>
      <c r="AK95" s="72">
        <v>104.3</v>
      </c>
      <c r="AL95" s="72">
        <v>104.3</v>
      </c>
      <c r="AM95" s="72">
        <v>104.1</v>
      </c>
      <c r="AN95" s="73">
        <v>104.6</v>
      </c>
      <c r="AP95" s="69"/>
      <c r="AQ95" s="70"/>
      <c r="AR95" s="71" t="s">
        <v>87</v>
      </c>
      <c r="AS95" s="72">
        <v>104.4</v>
      </c>
      <c r="AT95" s="72">
        <v>104.4</v>
      </c>
      <c r="AU95" s="72">
        <v>104.4</v>
      </c>
      <c r="AV95" s="73">
        <v>104.4</v>
      </c>
      <c r="AX95" s="69"/>
      <c r="AY95" s="70"/>
      <c r="AZ95" s="71" t="s">
        <v>87</v>
      </c>
      <c r="BA95" s="72">
        <v>104.3</v>
      </c>
      <c r="BB95" s="72">
        <v>104.3</v>
      </c>
      <c r="BC95" s="72">
        <v>104.2</v>
      </c>
      <c r="BD95" s="73">
        <v>104.5</v>
      </c>
      <c r="BF95" s="69"/>
      <c r="BG95" s="70"/>
      <c r="BH95" s="71" t="s">
        <v>87</v>
      </c>
      <c r="BI95" s="72">
        <v>104.8</v>
      </c>
      <c r="BJ95" s="72">
        <v>104.8</v>
      </c>
      <c r="BK95" s="72">
        <v>105</v>
      </c>
      <c r="BL95" s="73">
        <v>104.5</v>
      </c>
      <c r="BN95" s="69"/>
      <c r="BO95" s="70"/>
      <c r="BP95" s="71" t="s">
        <v>87</v>
      </c>
      <c r="BQ95" s="72">
        <v>104.7</v>
      </c>
      <c r="BR95" s="72">
        <v>104.7</v>
      </c>
      <c r="BS95" s="72">
        <v>104.7</v>
      </c>
      <c r="BT95" s="73">
        <v>104.6</v>
      </c>
      <c r="BV95" s="69"/>
      <c r="BW95" s="70"/>
      <c r="BX95" s="71" t="s">
        <v>87</v>
      </c>
      <c r="BY95" s="72">
        <v>104.9</v>
      </c>
      <c r="BZ95" s="72">
        <v>104.9</v>
      </c>
      <c r="CA95" s="72">
        <v>105.1</v>
      </c>
      <c r="CB95" s="73">
        <v>104.5</v>
      </c>
      <c r="CD95" s="69"/>
      <c r="CE95" s="70"/>
      <c r="CF95" s="71" t="s">
        <v>87</v>
      </c>
      <c r="CG95" s="72">
        <v>104.9</v>
      </c>
      <c r="CH95" s="72">
        <v>104.9</v>
      </c>
      <c r="CI95" s="72">
        <v>104.9</v>
      </c>
      <c r="CJ95" s="73">
        <v>104.9</v>
      </c>
      <c r="CL95" s="69"/>
      <c r="CM95" s="70"/>
      <c r="CN95" s="71" t="s">
        <v>87</v>
      </c>
      <c r="CO95" s="72">
        <v>104.6</v>
      </c>
      <c r="CP95" s="72">
        <v>104.6</v>
      </c>
      <c r="CQ95" s="72">
        <v>104.7</v>
      </c>
      <c r="CR95" s="73">
        <v>104.6</v>
      </c>
      <c r="CT95" s="69"/>
      <c r="CU95" s="70"/>
      <c r="CV95" s="71" t="s">
        <v>87</v>
      </c>
      <c r="CW95" s="72">
        <v>104.5</v>
      </c>
      <c r="CX95" s="72">
        <v>104.6</v>
      </c>
      <c r="CY95" s="72">
        <v>104.7</v>
      </c>
      <c r="CZ95" s="73">
        <v>104.3</v>
      </c>
      <c r="DB95" s="69"/>
      <c r="DC95" s="70"/>
      <c r="DD95" s="71" t="s">
        <v>87</v>
      </c>
      <c r="DE95" s="72">
        <v>104.3</v>
      </c>
      <c r="DF95" s="72">
        <v>104.2</v>
      </c>
      <c r="DG95" s="72">
        <v>104.1</v>
      </c>
      <c r="DH95" s="73">
        <v>104.6</v>
      </c>
      <c r="DJ95" s="69"/>
      <c r="DK95" s="70"/>
      <c r="DL95" s="71" t="s">
        <v>87</v>
      </c>
      <c r="DM95" s="72">
        <v>103.7</v>
      </c>
      <c r="DN95" s="72">
        <v>103.6</v>
      </c>
      <c r="DO95" s="72">
        <v>103.3</v>
      </c>
      <c r="DP95" s="73">
        <v>104.6</v>
      </c>
      <c r="DR95" s="69"/>
      <c r="DS95" s="70"/>
      <c r="DT95" s="71" t="s">
        <v>87</v>
      </c>
      <c r="DU95" s="72">
        <v>106.9</v>
      </c>
      <c r="DV95" s="72">
        <v>106.9</v>
      </c>
      <c r="DW95" s="72">
        <v>107.4</v>
      </c>
      <c r="DX95" s="73">
        <v>104.4</v>
      </c>
      <c r="DZ95" s="69"/>
      <c r="EA95" s="70"/>
      <c r="EB95" s="71" t="s">
        <v>87</v>
      </c>
      <c r="EC95" s="72">
        <v>104.7</v>
      </c>
      <c r="ED95" s="72">
        <v>104.7</v>
      </c>
      <c r="EE95" s="72">
        <v>104.8</v>
      </c>
      <c r="EF95" s="73">
        <v>104.6</v>
      </c>
      <c r="EH95" s="69"/>
      <c r="EI95" s="70"/>
      <c r="EJ95" s="71" t="s">
        <v>87</v>
      </c>
      <c r="EK95" s="72">
        <v>104.4</v>
      </c>
      <c r="EL95" s="72">
        <v>104.4</v>
      </c>
      <c r="EM95" s="72">
        <v>104.4</v>
      </c>
      <c r="EN95" s="73">
        <v>104.5</v>
      </c>
      <c r="EP95" s="69"/>
      <c r="EQ95" s="70"/>
      <c r="ER95" s="71" t="s">
        <v>87</v>
      </c>
      <c r="ES95" s="72">
        <v>104.5</v>
      </c>
      <c r="ET95" s="72">
        <v>104.5</v>
      </c>
      <c r="EU95" s="72">
        <v>104.5</v>
      </c>
      <c r="EV95" s="73">
        <v>104.6</v>
      </c>
    </row>
    <row r="96" spans="2:152" x14ac:dyDescent="0.15">
      <c r="B96" s="53" t="s">
        <v>90</v>
      </c>
      <c r="D96" s="66" t="s">
        <v>76</v>
      </c>
      <c r="E96" s="67">
        <v>104.9</v>
      </c>
      <c r="F96" s="67">
        <v>104.9</v>
      </c>
      <c r="G96" s="67">
        <v>105</v>
      </c>
      <c r="H96" s="68">
        <v>104.7</v>
      </c>
      <c r="J96" s="53" t="s">
        <v>90</v>
      </c>
      <c r="L96" s="66" t="s">
        <v>76</v>
      </c>
      <c r="M96" s="67">
        <v>106</v>
      </c>
      <c r="N96" s="67">
        <v>106</v>
      </c>
      <c r="O96" s="67">
        <v>106.3</v>
      </c>
      <c r="P96" s="68">
        <v>104.8</v>
      </c>
      <c r="R96" s="53" t="s">
        <v>90</v>
      </c>
      <c r="T96" s="66" t="s">
        <v>76</v>
      </c>
      <c r="U96" s="67">
        <v>105.1</v>
      </c>
      <c r="V96" s="67">
        <v>105.1</v>
      </c>
      <c r="W96" s="67">
        <v>105.3</v>
      </c>
      <c r="X96" s="68">
        <v>104.7</v>
      </c>
      <c r="Z96" s="53" t="s">
        <v>90</v>
      </c>
      <c r="AB96" s="66" t="s">
        <v>76</v>
      </c>
      <c r="AC96" s="67">
        <v>106.2</v>
      </c>
      <c r="AD96" s="67">
        <v>106.2</v>
      </c>
      <c r="AE96" s="67">
        <v>106.9</v>
      </c>
      <c r="AF96" s="68">
        <v>104.7</v>
      </c>
      <c r="AH96" s="53" t="s">
        <v>90</v>
      </c>
      <c r="AJ96" s="66" t="s">
        <v>76</v>
      </c>
      <c r="AK96" s="67">
        <v>105</v>
      </c>
      <c r="AL96" s="67">
        <v>104.9</v>
      </c>
      <c r="AM96" s="67">
        <v>105</v>
      </c>
      <c r="AN96" s="68">
        <v>104.8</v>
      </c>
      <c r="AP96" s="53" t="s">
        <v>90</v>
      </c>
      <c r="AR96" s="66" t="s">
        <v>76</v>
      </c>
      <c r="AS96" s="67">
        <v>105.7</v>
      </c>
      <c r="AT96" s="67">
        <v>105.8</v>
      </c>
      <c r="AU96" s="67">
        <v>106.2</v>
      </c>
      <c r="AV96" s="68">
        <v>104.7</v>
      </c>
      <c r="AX96" s="53" t="s">
        <v>90</v>
      </c>
      <c r="AZ96" s="66" t="s">
        <v>76</v>
      </c>
      <c r="BA96" s="67">
        <v>104.8</v>
      </c>
      <c r="BB96" s="67">
        <v>104.8</v>
      </c>
      <c r="BC96" s="67">
        <v>104.8</v>
      </c>
      <c r="BD96" s="68">
        <v>104.7</v>
      </c>
      <c r="BF96" s="53" t="s">
        <v>90</v>
      </c>
      <c r="BH96" s="66" t="s">
        <v>76</v>
      </c>
      <c r="BI96" s="67">
        <v>105.4</v>
      </c>
      <c r="BJ96" s="67">
        <v>105.4</v>
      </c>
      <c r="BK96" s="67">
        <v>106</v>
      </c>
      <c r="BL96" s="68">
        <v>104.7</v>
      </c>
      <c r="BN96" s="53" t="s">
        <v>90</v>
      </c>
      <c r="BP96" s="66" t="s">
        <v>76</v>
      </c>
      <c r="BQ96" s="67">
        <v>105.2</v>
      </c>
      <c r="BR96" s="67">
        <v>105.2</v>
      </c>
      <c r="BS96" s="67">
        <v>105.3</v>
      </c>
      <c r="BT96" s="68">
        <v>104.8</v>
      </c>
      <c r="BV96" s="53" t="s">
        <v>90</v>
      </c>
      <c r="BX96" s="66" t="s">
        <v>76</v>
      </c>
      <c r="BY96" s="67">
        <v>105.6</v>
      </c>
      <c r="BZ96" s="67">
        <v>105.6</v>
      </c>
      <c r="CA96" s="67">
        <v>106</v>
      </c>
      <c r="CB96" s="68">
        <v>104.6</v>
      </c>
      <c r="CD96" s="53" t="s">
        <v>90</v>
      </c>
      <c r="CF96" s="66" t="s">
        <v>76</v>
      </c>
      <c r="CG96" s="67">
        <v>105.8</v>
      </c>
      <c r="CH96" s="67">
        <v>105.8</v>
      </c>
      <c r="CI96" s="67">
        <v>105.9</v>
      </c>
      <c r="CJ96" s="68">
        <v>105.2</v>
      </c>
      <c r="CL96" s="53" t="s">
        <v>90</v>
      </c>
      <c r="CN96" s="66" t="s">
        <v>76</v>
      </c>
      <c r="CO96" s="67">
        <v>105.8</v>
      </c>
      <c r="CP96" s="67">
        <v>105.8</v>
      </c>
      <c r="CQ96" s="67">
        <v>106.1</v>
      </c>
      <c r="CR96" s="68">
        <v>104.9</v>
      </c>
      <c r="CT96" s="53" t="s">
        <v>90</v>
      </c>
      <c r="CV96" s="66" t="s">
        <v>76</v>
      </c>
      <c r="CW96" s="67">
        <v>105.1</v>
      </c>
      <c r="CX96" s="67">
        <v>105.1</v>
      </c>
      <c r="CY96" s="67">
        <v>105.3</v>
      </c>
      <c r="CZ96" s="68">
        <v>104.5</v>
      </c>
      <c r="DB96" s="53" t="s">
        <v>90</v>
      </c>
      <c r="DD96" s="66" t="s">
        <v>76</v>
      </c>
      <c r="DE96" s="67">
        <v>105.6</v>
      </c>
      <c r="DF96" s="67">
        <v>105.6</v>
      </c>
      <c r="DG96" s="67">
        <v>106</v>
      </c>
      <c r="DH96" s="68">
        <v>104.9</v>
      </c>
      <c r="DJ96" s="53" t="s">
        <v>90</v>
      </c>
      <c r="DL96" s="66" t="s">
        <v>76</v>
      </c>
      <c r="DM96" s="67">
        <v>105.4</v>
      </c>
      <c r="DN96" s="67">
        <v>105.4</v>
      </c>
      <c r="DO96" s="67">
        <v>105.5</v>
      </c>
      <c r="DP96" s="68">
        <v>104.9</v>
      </c>
      <c r="DR96" s="53" t="s">
        <v>90</v>
      </c>
      <c r="DT96" s="66" t="s">
        <v>76</v>
      </c>
      <c r="DU96" s="67">
        <v>107</v>
      </c>
      <c r="DV96" s="67">
        <v>107</v>
      </c>
      <c r="DW96" s="67">
        <v>107.4</v>
      </c>
      <c r="DX96" s="68">
        <v>104.5</v>
      </c>
      <c r="DZ96" s="53" t="s">
        <v>90</v>
      </c>
      <c r="EB96" s="66" t="s">
        <v>76</v>
      </c>
      <c r="EC96" s="67">
        <v>105.6</v>
      </c>
      <c r="ED96" s="67">
        <v>105.7</v>
      </c>
      <c r="EE96" s="67">
        <v>106</v>
      </c>
      <c r="EF96" s="68">
        <v>104.8</v>
      </c>
      <c r="EH96" s="53" t="s">
        <v>90</v>
      </c>
      <c r="EJ96" s="66" t="s">
        <v>76</v>
      </c>
      <c r="EK96" s="67">
        <v>105</v>
      </c>
      <c r="EL96" s="67">
        <v>105</v>
      </c>
      <c r="EM96" s="67">
        <v>105.1</v>
      </c>
      <c r="EN96" s="68">
        <v>104.6</v>
      </c>
      <c r="EP96" s="53" t="s">
        <v>90</v>
      </c>
      <c r="ER96" s="66" t="s">
        <v>76</v>
      </c>
      <c r="ES96" s="67">
        <v>105.8</v>
      </c>
      <c r="ET96" s="67">
        <v>105.8</v>
      </c>
      <c r="EU96" s="67">
        <v>106.2</v>
      </c>
      <c r="EV96" s="68">
        <v>104.8</v>
      </c>
    </row>
    <row r="97" spans="2:152" x14ac:dyDescent="0.15">
      <c r="B97" s="53"/>
      <c r="D97" s="66" t="s">
        <v>77</v>
      </c>
      <c r="E97" s="67">
        <v>105.4</v>
      </c>
      <c r="F97" s="67">
        <v>105.4</v>
      </c>
      <c r="G97" s="67">
        <v>105.6</v>
      </c>
      <c r="H97" s="68">
        <v>104.6</v>
      </c>
      <c r="J97" s="53"/>
      <c r="L97" s="66" t="s">
        <v>77</v>
      </c>
      <c r="M97" s="67">
        <v>106.5</v>
      </c>
      <c r="N97" s="67">
        <v>106.5</v>
      </c>
      <c r="O97" s="67">
        <v>106.9</v>
      </c>
      <c r="P97" s="68">
        <v>104.7</v>
      </c>
      <c r="R97" s="53"/>
      <c r="T97" s="66" t="s">
        <v>77</v>
      </c>
      <c r="U97" s="67">
        <v>105.6</v>
      </c>
      <c r="V97" s="67">
        <v>105.6</v>
      </c>
      <c r="W97" s="67">
        <v>105.9</v>
      </c>
      <c r="X97" s="68">
        <v>104.6</v>
      </c>
      <c r="Z97" s="53"/>
      <c r="AB97" s="66" t="s">
        <v>77</v>
      </c>
      <c r="AC97" s="67">
        <v>106.6</v>
      </c>
      <c r="AD97" s="67">
        <v>106.7</v>
      </c>
      <c r="AE97" s="67">
        <v>107.6</v>
      </c>
      <c r="AF97" s="68">
        <v>104.6</v>
      </c>
      <c r="AH97" s="53"/>
      <c r="AJ97" s="66" t="s">
        <v>77</v>
      </c>
      <c r="AK97" s="67">
        <v>105.4</v>
      </c>
      <c r="AL97" s="67">
        <v>105.4</v>
      </c>
      <c r="AM97" s="67">
        <v>105.6</v>
      </c>
      <c r="AN97" s="68">
        <v>104.8</v>
      </c>
      <c r="AP97" s="53"/>
      <c r="AR97" s="66" t="s">
        <v>77</v>
      </c>
      <c r="AS97" s="67">
        <v>106.3</v>
      </c>
      <c r="AT97" s="67">
        <v>106.3</v>
      </c>
      <c r="AU97" s="67">
        <v>107</v>
      </c>
      <c r="AV97" s="68">
        <v>104.6</v>
      </c>
      <c r="AX97" s="53"/>
      <c r="AZ97" s="66" t="s">
        <v>77</v>
      </c>
      <c r="BA97" s="67">
        <v>105.2</v>
      </c>
      <c r="BB97" s="67">
        <v>105.1</v>
      </c>
      <c r="BC97" s="67">
        <v>105.3</v>
      </c>
      <c r="BD97" s="68">
        <v>104.7</v>
      </c>
      <c r="BF97" s="53"/>
      <c r="BH97" s="66" t="s">
        <v>77</v>
      </c>
      <c r="BI97" s="67">
        <v>105.8</v>
      </c>
      <c r="BJ97" s="67">
        <v>105.8</v>
      </c>
      <c r="BK97" s="67">
        <v>106.6</v>
      </c>
      <c r="BL97" s="68">
        <v>104.6</v>
      </c>
      <c r="BN97" s="53"/>
      <c r="BP97" s="66" t="s">
        <v>77</v>
      </c>
      <c r="BQ97" s="67">
        <v>105.6</v>
      </c>
      <c r="BR97" s="67">
        <v>105.5</v>
      </c>
      <c r="BS97" s="67">
        <v>105.9</v>
      </c>
      <c r="BT97" s="68">
        <v>104.8</v>
      </c>
      <c r="BV97" s="53"/>
      <c r="BX97" s="66" t="s">
        <v>77</v>
      </c>
      <c r="BY97" s="67">
        <v>106</v>
      </c>
      <c r="BZ97" s="67">
        <v>106</v>
      </c>
      <c r="CA97" s="67">
        <v>106.6</v>
      </c>
      <c r="CB97" s="68">
        <v>104.6</v>
      </c>
      <c r="CD97" s="53"/>
      <c r="CF97" s="66" t="s">
        <v>77</v>
      </c>
      <c r="CG97" s="67">
        <v>106.3</v>
      </c>
      <c r="CH97" s="67">
        <v>106.4</v>
      </c>
      <c r="CI97" s="67">
        <v>106.6</v>
      </c>
      <c r="CJ97" s="68">
        <v>105.2</v>
      </c>
      <c r="CL97" s="53"/>
      <c r="CN97" s="66" t="s">
        <v>77</v>
      </c>
      <c r="CO97" s="67">
        <v>106.4</v>
      </c>
      <c r="CP97" s="67">
        <v>106.4</v>
      </c>
      <c r="CQ97" s="67">
        <v>106.8</v>
      </c>
      <c r="CR97" s="68">
        <v>104.9</v>
      </c>
      <c r="CT97" s="53"/>
      <c r="CV97" s="66" t="s">
        <v>77</v>
      </c>
      <c r="CW97" s="67">
        <v>105.5</v>
      </c>
      <c r="CX97" s="67">
        <v>105.5</v>
      </c>
      <c r="CY97" s="67">
        <v>105.9</v>
      </c>
      <c r="CZ97" s="68">
        <v>104.5</v>
      </c>
      <c r="DB97" s="53"/>
      <c r="DD97" s="66" t="s">
        <v>77</v>
      </c>
      <c r="DE97" s="67">
        <v>106.2</v>
      </c>
      <c r="DF97" s="67">
        <v>106.2</v>
      </c>
      <c r="DG97" s="67">
        <v>106.8</v>
      </c>
      <c r="DH97" s="68">
        <v>104.9</v>
      </c>
      <c r="DJ97" s="53"/>
      <c r="DL97" s="66" t="s">
        <v>77</v>
      </c>
      <c r="DM97" s="67">
        <v>106.2</v>
      </c>
      <c r="DN97" s="67">
        <v>106.1</v>
      </c>
      <c r="DO97" s="67">
        <v>106.4</v>
      </c>
      <c r="DP97" s="68">
        <v>104.9</v>
      </c>
      <c r="DR97" s="53"/>
      <c r="DT97" s="66" t="s">
        <v>77</v>
      </c>
      <c r="DU97" s="67">
        <v>107.1</v>
      </c>
      <c r="DV97" s="67">
        <v>107.1</v>
      </c>
      <c r="DW97" s="67">
        <v>107.6</v>
      </c>
      <c r="DX97" s="68">
        <v>104.5</v>
      </c>
      <c r="DZ97" s="53"/>
      <c r="EB97" s="66" t="s">
        <v>77</v>
      </c>
      <c r="EC97" s="67">
        <v>106.1</v>
      </c>
      <c r="ED97" s="67">
        <v>106.2</v>
      </c>
      <c r="EE97" s="67">
        <v>106.7</v>
      </c>
      <c r="EF97" s="68">
        <v>104.8</v>
      </c>
      <c r="EH97" s="53"/>
      <c r="EJ97" s="66" t="s">
        <v>77</v>
      </c>
      <c r="EK97" s="67">
        <v>105.5</v>
      </c>
      <c r="EL97" s="67">
        <v>105.4</v>
      </c>
      <c r="EM97" s="67">
        <v>105.7</v>
      </c>
      <c r="EN97" s="68">
        <v>104.6</v>
      </c>
      <c r="EP97" s="53"/>
      <c r="ER97" s="66" t="s">
        <v>77</v>
      </c>
      <c r="ES97" s="67">
        <v>106.4</v>
      </c>
      <c r="ET97" s="67">
        <v>106.4</v>
      </c>
      <c r="EU97" s="67">
        <v>106.9</v>
      </c>
      <c r="EV97" s="68">
        <v>104.8</v>
      </c>
    </row>
    <row r="98" spans="2:152" x14ac:dyDescent="0.15">
      <c r="B98" s="53"/>
      <c r="D98" s="66" t="s">
        <v>78</v>
      </c>
      <c r="E98" s="67">
        <v>105.8</v>
      </c>
      <c r="F98" s="67">
        <v>105.8</v>
      </c>
      <c r="G98" s="67">
        <v>106</v>
      </c>
      <c r="H98" s="68">
        <v>105</v>
      </c>
      <c r="J98" s="53"/>
      <c r="L98" s="66" t="s">
        <v>78</v>
      </c>
      <c r="M98" s="67">
        <v>106.8</v>
      </c>
      <c r="N98" s="67">
        <v>106.8</v>
      </c>
      <c r="O98" s="67">
        <v>107.3</v>
      </c>
      <c r="P98" s="68">
        <v>105.1</v>
      </c>
      <c r="R98" s="53"/>
      <c r="T98" s="66" t="s">
        <v>78</v>
      </c>
      <c r="U98" s="67">
        <v>106</v>
      </c>
      <c r="V98" s="67">
        <v>106</v>
      </c>
      <c r="W98" s="67">
        <v>106.3</v>
      </c>
      <c r="X98" s="68">
        <v>105.1</v>
      </c>
      <c r="Z98" s="53"/>
      <c r="AB98" s="66" t="s">
        <v>78</v>
      </c>
      <c r="AC98" s="67">
        <v>107.1</v>
      </c>
      <c r="AD98" s="67">
        <v>107.1</v>
      </c>
      <c r="AE98" s="67">
        <v>108</v>
      </c>
      <c r="AF98" s="68">
        <v>105.1</v>
      </c>
      <c r="AH98" s="53"/>
      <c r="AJ98" s="66" t="s">
        <v>78</v>
      </c>
      <c r="AK98" s="67">
        <v>105.8</v>
      </c>
      <c r="AL98" s="67">
        <v>105.8</v>
      </c>
      <c r="AM98" s="67">
        <v>106.1</v>
      </c>
      <c r="AN98" s="68">
        <v>105.3</v>
      </c>
      <c r="AP98" s="53"/>
      <c r="AR98" s="66" t="s">
        <v>78</v>
      </c>
      <c r="AS98" s="67">
        <v>106.8</v>
      </c>
      <c r="AT98" s="67">
        <v>106.9</v>
      </c>
      <c r="AU98" s="67">
        <v>107.5</v>
      </c>
      <c r="AV98" s="68">
        <v>105.1</v>
      </c>
      <c r="AX98" s="53"/>
      <c r="AZ98" s="66" t="s">
        <v>78</v>
      </c>
      <c r="BA98" s="67">
        <v>105.5</v>
      </c>
      <c r="BB98" s="67">
        <v>105.4</v>
      </c>
      <c r="BC98" s="67">
        <v>105.7</v>
      </c>
      <c r="BD98" s="68">
        <v>105</v>
      </c>
      <c r="BF98" s="53"/>
      <c r="BH98" s="66" t="s">
        <v>78</v>
      </c>
      <c r="BI98" s="67">
        <v>106.2</v>
      </c>
      <c r="BJ98" s="67">
        <v>106.2</v>
      </c>
      <c r="BK98" s="67">
        <v>107</v>
      </c>
      <c r="BL98" s="68">
        <v>105</v>
      </c>
      <c r="BN98" s="53"/>
      <c r="BP98" s="66" t="s">
        <v>78</v>
      </c>
      <c r="BQ98" s="67">
        <v>105.9</v>
      </c>
      <c r="BR98" s="67">
        <v>105.9</v>
      </c>
      <c r="BS98" s="67">
        <v>106.3</v>
      </c>
      <c r="BT98" s="68">
        <v>105.1</v>
      </c>
      <c r="BV98" s="53"/>
      <c r="BX98" s="66" t="s">
        <v>78</v>
      </c>
      <c r="BY98" s="67">
        <v>106.4</v>
      </c>
      <c r="BZ98" s="67">
        <v>106.4</v>
      </c>
      <c r="CA98" s="67">
        <v>107.1</v>
      </c>
      <c r="CB98" s="68">
        <v>104.9</v>
      </c>
      <c r="CD98" s="53"/>
      <c r="CF98" s="66" t="s">
        <v>78</v>
      </c>
      <c r="CG98" s="67">
        <v>106.8</v>
      </c>
      <c r="CH98" s="67">
        <v>106.9</v>
      </c>
      <c r="CI98" s="67">
        <v>107</v>
      </c>
      <c r="CJ98" s="68">
        <v>105.8</v>
      </c>
      <c r="CL98" s="53"/>
      <c r="CN98" s="66" t="s">
        <v>78</v>
      </c>
      <c r="CO98" s="67">
        <v>106.8</v>
      </c>
      <c r="CP98" s="67">
        <v>106.9</v>
      </c>
      <c r="CQ98" s="67">
        <v>107.2</v>
      </c>
      <c r="CR98" s="68">
        <v>105.5</v>
      </c>
      <c r="CT98" s="53"/>
      <c r="CV98" s="66" t="s">
        <v>78</v>
      </c>
      <c r="CW98" s="67">
        <v>105.9</v>
      </c>
      <c r="CX98" s="67">
        <v>105.9</v>
      </c>
      <c r="CY98" s="67">
        <v>106.3</v>
      </c>
      <c r="CZ98" s="68">
        <v>104.9</v>
      </c>
      <c r="DB98" s="53"/>
      <c r="DD98" s="66" t="s">
        <v>78</v>
      </c>
      <c r="DE98" s="67">
        <v>106.8</v>
      </c>
      <c r="DF98" s="67">
        <v>106.8</v>
      </c>
      <c r="DG98" s="67">
        <v>107.4</v>
      </c>
      <c r="DH98" s="68">
        <v>105.4</v>
      </c>
      <c r="DJ98" s="53"/>
      <c r="DL98" s="66" t="s">
        <v>78</v>
      </c>
      <c r="DM98" s="67">
        <v>106.8</v>
      </c>
      <c r="DN98" s="67">
        <v>106.8</v>
      </c>
      <c r="DO98" s="67">
        <v>107.1</v>
      </c>
      <c r="DP98" s="68">
        <v>105.6</v>
      </c>
      <c r="DR98" s="53"/>
      <c r="DT98" s="66" t="s">
        <v>78</v>
      </c>
      <c r="DU98" s="67">
        <v>107.3</v>
      </c>
      <c r="DV98" s="67">
        <v>107.3</v>
      </c>
      <c r="DW98" s="67">
        <v>107.7</v>
      </c>
      <c r="DX98" s="68">
        <v>104.8</v>
      </c>
      <c r="DZ98" s="53"/>
      <c r="EB98" s="66" t="s">
        <v>78</v>
      </c>
      <c r="EC98" s="67">
        <v>106.6</v>
      </c>
      <c r="ED98" s="67">
        <v>106.7</v>
      </c>
      <c r="EE98" s="67">
        <v>107.1</v>
      </c>
      <c r="EF98" s="68">
        <v>105.3</v>
      </c>
      <c r="EH98" s="53"/>
      <c r="EJ98" s="66" t="s">
        <v>78</v>
      </c>
      <c r="EK98" s="67">
        <v>105.9</v>
      </c>
      <c r="EL98" s="67">
        <v>105.9</v>
      </c>
      <c r="EM98" s="67">
        <v>106.1</v>
      </c>
      <c r="EN98" s="68">
        <v>105</v>
      </c>
      <c r="EP98" s="53"/>
      <c r="ER98" s="66" t="s">
        <v>78</v>
      </c>
      <c r="ES98" s="67">
        <v>106.9</v>
      </c>
      <c r="ET98" s="67">
        <v>106.9</v>
      </c>
      <c r="EU98" s="67">
        <v>107.5</v>
      </c>
      <c r="EV98" s="68">
        <v>105.3</v>
      </c>
    </row>
    <row r="99" spans="2:152" x14ac:dyDescent="0.15">
      <c r="B99" s="53"/>
      <c r="D99" s="66" t="s">
        <v>79</v>
      </c>
      <c r="E99" s="67">
        <v>105.8</v>
      </c>
      <c r="F99" s="67">
        <v>105.8</v>
      </c>
      <c r="G99" s="67">
        <v>106.1</v>
      </c>
      <c r="H99" s="68">
        <v>105.1</v>
      </c>
      <c r="J99" s="53"/>
      <c r="L99" s="66" t="s">
        <v>79</v>
      </c>
      <c r="M99" s="67">
        <v>106.9</v>
      </c>
      <c r="N99" s="67">
        <v>106.9</v>
      </c>
      <c r="O99" s="67">
        <v>107.4</v>
      </c>
      <c r="P99" s="68">
        <v>105.1</v>
      </c>
      <c r="R99" s="53"/>
      <c r="T99" s="66" t="s">
        <v>79</v>
      </c>
      <c r="U99" s="67">
        <v>106</v>
      </c>
      <c r="V99" s="67">
        <v>106</v>
      </c>
      <c r="W99" s="67">
        <v>106.4</v>
      </c>
      <c r="X99" s="68">
        <v>105.1</v>
      </c>
      <c r="Z99" s="53"/>
      <c r="AB99" s="66" t="s">
        <v>79</v>
      </c>
      <c r="AC99" s="67">
        <v>107.1</v>
      </c>
      <c r="AD99" s="67">
        <v>107.1</v>
      </c>
      <c r="AE99" s="67">
        <v>108.1</v>
      </c>
      <c r="AF99" s="68">
        <v>105.1</v>
      </c>
      <c r="AH99" s="53"/>
      <c r="AJ99" s="66" t="s">
        <v>79</v>
      </c>
      <c r="AK99" s="67">
        <v>105.8</v>
      </c>
      <c r="AL99" s="67">
        <v>105.8</v>
      </c>
      <c r="AM99" s="67">
        <v>106.1</v>
      </c>
      <c r="AN99" s="68">
        <v>105.3</v>
      </c>
      <c r="AP99" s="53"/>
      <c r="AR99" s="66" t="s">
        <v>79</v>
      </c>
      <c r="AS99" s="67">
        <v>106.8</v>
      </c>
      <c r="AT99" s="67">
        <v>106.9</v>
      </c>
      <c r="AU99" s="67">
        <v>107.6</v>
      </c>
      <c r="AV99" s="68">
        <v>105.2</v>
      </c>
      <c r="AX99" s="53"/>
      <c r="AZ99" s="66" t="s">
        <v>79</v>
      </c>
      <c r="BA99" s="67">
        <v>105.5</v>
      </c>
      <c r="BB99" s="67">
        <v>105.5</v>
      </c>
      <c r="BC99" s="67">
        <v>105.7</v>
      </c>
      <c r="BD99" s="68">
        <v>105</v>
      </c>
      <c r="BF99" s="53"/>
      <c r="BH99" s="66" t="s">
        <v>79</v>
      </c>
      <c r="BI99" s="67">
        <v>106.2</v>
      </c>
      <c r="BJ99" s="67">
        <v>106.3</v>
      </c>
      <c r="BK99" s="67">
        <v>107.1</v>
      </c>
      <c r="BL99" s="68">
        <v>105</v>
      </c>
      <c r="BN99" s="53"/>
      <c r="BP99" s="66" t="s">
        <v>79</v>
      </c>
      <c r="BQ99" s="67">
        <v>105.9</v>
      </c>
      <c r="BR99" s="67">
        <v>105.9</v>
      </c>
      <c r="BS99" s="67">
        <v>106.3</v>
      </c>
      <c r="BT99" s="68">
        <v>105.2</v>
      </c>
      <c r="BV99" s="53"/>
      <c r="BX99" s="66" t="s">
        <v>79</v>
      </c>
      <c r="BY99" s="67">
        <v>106.4</v>
      </c>
      <c r="BZ99" s="67">
        <v>106.4</v>
      </c>
      <c r="CA99" s="67">
        <v>107.1</v>
      </c>
      <c r="CB99" s="68">
        <v>104.9</v>
      </c>
      <c r="CD99" s="53"/>
      <c r="CF99" s="66" t="s">
        <v>79</v>
      </c>
      <c r="CG99" s="67">
        <v>106.8</v>
      </c>
      <c r="CH99" s="67">
        <v>106.9</v>
      </c>
      <c r="CI99" s="67">
        <v>107.1</v>
      </c>
      <c r="CJ99" s="68">
        <v>105.8</v>
      </c>
      <c r="CL99" s="53"/>
      <c r="CN99" s="66" t="s">
        <v>79</v>
      </c>
      <c r="CO99" s="67">
        <v>106.8</v>
      </c>
      <c r="CP99" s="67">
        <v>106.9</v>
      </c>
      <c r="CQ99" s="67">
        <v>107.3</v>
      </c>
      <c r="CR99" s="68">
        <v>105.5</v>
      </c>
      <c r="CT99" s="53"/>
      <c r="CV99" s="66" t="s">
        <v>79</v>
      </c>
      <c r="CW99" s="67">
        <v>105.9</v>
      </c>
      <c r="CX99" s="67">
        <v>105.9</v>
      </c>
      <c r="CY99" s="67">
        <v>106.3</v>
      </c>
      <c r="CZ99" s="68">
        <v>104.9</v>
      </c>
      <c r="DB99" s="53"/>
      <c r="DD99" s="66" t="s">
        <v>79</v>
      </c>
      <c r="DE99" s="67">
        <v>106.7</v>
      </c>
      <c r="DF99" s="67">
        <v>106.8</v>
      </c>
      <c r="DG99" s="67">
        <v>107.4</v>
      </c>
      <c r="DH99" s="68">
        <v>105.4</v>
      </c>
      <c r="DJ99" s="53"/>
      <c r="DL99" s="66" t="s">
        <v>79</v>
      </c>
      <c r="DM99" s="67">
        <v>106.8</v>
      </c>
      <c r="DN99" s="67">
        <v>106.8</v>
      </c>
      <c r="DO99" s="67">
        <v>107.1</v>
      </c>
      <c r="DP99" s="68">
        <v>105.6</v>
      </c>
      <c r="DR99" s="53"/>
      <c r="DT99" s="66" t="s">
        <v>79</v>
      </c>
      <c r="DU99" s="67">
        <v>107.3</v>
      </c>
      <c r="DV99" s="67">
        <v>107.3</v>
      </c>
      <c r="DW99" s="67">
        <v>107.8</v>
      </c>
      <c r="DX99" s="68">
        <v>104.8</v>
      </c>
      <c r="DZ99" s="53"/>
      <c r="EB99" s="66" t="s">
        <v>79</v>
      </c>
      <c r="EC99" s="67">
        <v>106.6</v>
      </c>
      <c r="ED99" s="67">
        <v>106.7</v>
      </c>
      <c r="EE99" s="67">
        <v>107.2</v>
      </c>
      <c r="EF99" s="68">
        <v>105.4</v>
      </c>
      <c r="EH99" s="53"/>
      <c r="EJ99" s="66" t="s">
        <v>79</v>
      </c>
      <c r="EK99" s="67">
        <v>105.9</v>
      </c>
      <c r="EL99" s="67">
        <v>105.9</v>
      </c>
      <c r="EM99" s="67">
        <v>106.2</v>
      </c>
      <c r="EN99" s="68">
        <v>105.1</v>
      </c>
      <c r="EP99" s="53"/>
      <c r="ER99" s="66" t="s">
        <v>79</v>
      </c>
      <c r="ES99" s="67">
        <v>106.9</v>
      </c>
      <c r="ET99" s="67">
        <v>106.9</v>
      </c>
      <c r="EU99" s="67">
        <v>107.5</v>
      </c>
      <c r="EV99" s="68">
        <v>105.3</v>
      </c>
    </row>
    <row r="100" spans="2:152" x14ac:dyDescent="0.15">
      <c r="B100" s="53"/>
      <c r="D100" s="66" t="s">
        <v>80</v>
      </c>
      <c r="E100" s="67">
        <v>105.9</v>
      </c>
      <c r="F100" s="67">
        <v>106</v>
      </c>
      <c r="G100" s="67">
        <v>106.1</v>
      </c>
      <c r="H100" s="68">
        <v>105.4</v>
      </c>
      <c r="J100" s="53"/>
      <c r="L100" s="66" t="s">
        <v>80</v>
      </c>
      <c r="M100" s="67">
        <v>107.1</v>
      </c>
      <c r="N100" s="67">
        <v>107.2</v>
      </c>
      <c r="O100" s="67">
        <v>107.6</v>
      </c>
      <c r="P100" s="68">
        <v>105.4</v>
      </c>
      <c r="R100" s="53"/>
      <c r="T100" s="66" t="s">
        <v>80</v>
      </c>
      <c r="U100" s="67">
        <v>106.1</v>
      </c>
      <c r="V100" s="67">
        <v>106.2</v>
      </c>
      <c r="W100" s="67">
        <v>106.5</v>
      </c>
      <c r="X100" s="68">
        <v>105.4</v>
      </c>
      <c r="Z100" s="53"/>
      <c r="AB100" s="66" t="s">
        <v>80</v>
      </c>
      <c r="AC100" s="67">
        <v>107.3</v>
      </c>
      <c r="AD100" s="67">
        <v>107.4</v>
      </c>
      <c r="AE100" s="67">
        <v>108.4</v>
      </c>
      <c r="AF100" s="68">
        <v>105.3</v>
      </c>
      <c r="AH100" s="53"/>
      <c r="AJ100" s="66" t="s">
        <v>80</v>
      </c>
      <c r="AK100" s="67">
        <v>105.9</v>
      </c>
      <c r="AL100" s="67">
        <v>106</v>
      </c>
      <c r="AM100" s="67">
        <v>106.2</v>
      </c>
      <c r="AN100" s="68">
        <v>105.5</v>
      </c>
      <c r="AP100" s="53"/>
      <c r="AR100" s="66" t="s">
        <v>80</v>
      </c>
      <c r="AS100" s="67">
        <v>107.1</v>
      </c>
      <c r="AT100" s="67">
        <v>107.2</v>
      </c>
      <c r="AU100" s="67">
        <v>107.9</v>
      </c>
      <c r="AV100" s="68">
        <v>105.5</v>
      </c>
      <c r="AX100" s="53"/>
      <c r="AZ100" s="66" t="s">
        <v>80</v>
      </c>
      <c r="BA100" s="67">
        <v>105.6</v>
      </c>
      <c r="BB100" s="67">
        <v>105.7</v>
      </c>
      <c r="BC100" s="67">
        <v>105.9</v>
      </c>
      <c r="BD100" s="68">
        <v>105.3</v>
      </c>
      <c r="BF100" s="53"/>
      <c r="BH100" s="66" t="s">
        <v>80</v>
      </c>
      <c r="BI100" s="67">
        <v>106.4</v>
      </c>
      <c r="BJ100" s="67">
        <v>106.5</v>
      </c>
      <c r="BK100" s="67">
        <v>107.2</v>
      </c>
      <c r="BL100" s="68">
        <v>105.3</v>
      </c>
      <c r="BN100" s="53"/>
      <c r="BP100" s="66" t="s">
        <v>80</v>
      </c>
      <c r="BQ100" s="67">
        <v>106</v>
      </c>
      <c r="BR100" s="67">
        <v>106.1</v>
      </c>
      <c r="BS100" s="67">
        <v>106.4</v>
      </c>
      <c r="BT100" s="68">
        <v>105.5</v>
      </c>
      <c r="BV100" s="53"/>
      <c r="BX100" s="66" t="s">
        <v>80</v>
      </c>
      <c r="BY100" s="67">
        <v>106.5</v>
      </c>
      <c r="BZ100" s="67">
        <v>106.6</v>
      </c>
      <c r="CA100" s="67">
        <v>107.3</v>
      </c>
      <c r="CB100" s="68">
        <v>105.2</v>
      </c>
      <c r="CD100" s="53"/>
      <c r="CF100" s="66" t="s">
        <v>80</v>
      </c>
      <c r="CG100" s="67">
        <v>106.9</v>
      </c>
      <c r="CH100" s="67">
        <v>107.1</v>
      </c>
      <c r="CI100" s="67">
        <v>107.2</v>
      </c>
      <c r="CJ100" s="68">
        <v>106.3</v>
      </c>
      <c r="CL100" s="53"/>
      <c r="CN100" s="66" t="s">
        <v>80</v>
      </c>
      <c r="CO100" s="67">
        <v>107.1</v>
      </c>
      <c r="CP100" s="67">
        <v>107.2</v>
      </c>
      <c r="CQ100" s="67">
        <v>107.5</v>
      </c>
      <c r="CR100" s="68">
        <v>105.9</v>
      </c>
      <c r="CT100" s="53"/>
      <c r="CV100" s="66" t="s">
        <v>80</v>
      </c>
      <c r="CW100" s="67">
        <v>106</v>
      </c>
      <c r="CX100" s="67">
        <v>106.1</v>
      </c>
      <c r="CY100" s="67">
        <v>106.5</v>
      </c>
      <c r="CZ100" s="68">
        <v>105.2</v>
      </c>
      <c r="DB100" s="53"/>
      <c r="DD100" s="66" t="s">
        <v>80</v>
      </c>
      <c r="DE100" s="67">
        <v>107</v>
      </c>
      <c r="DF100" s="67">
        <v>107.1</v>
      </c>
      <c r="DG100" s="67">
        <v>107.7</v>
      </c>
      <c r="DH100" s="68">
        <v>105.8</v>
      </c>
      <c r="DJ100" s="53"/>
      <c r="DL100" s="66" t="s">
        <v>80</v>
      </c>
      <c r="DM100" s="67">
        <v>107.1</v>
      </c>
      <c r="DN100" s="67">
        <v>107.2</v>
      </c>
      <c r="DO100" s="67">
        <v>107.5</v>
      </c>
      <c r="DP100" s="68">
        <v>106</v>
      </c>
      <c r="DR100" s="53"/>
      <c r="DT100" s="66" t="s">
        <v>80</v>
      </c>
      <c r="DU100" s="67">
        <v>107.4</v>
      </c>
      <c r="DV100" s="67">
        <v>107.5</v>
      </c>
      <c r="DW100" s="67">
        <v>107.9</v>
      </c>
      <c r="DX100" s="68">
        <v>105.1</v>
      </c>
      <c r="DZ100" s="53"/>
      <c r="EB100" s="66" t="s">
        <v>80</v>
      </c>
      <c r="EC100" s="67">
        <v>106.8</v>
      </c>
      <c r="ED100" s="67">
        <v>106.9</v>
      </c>
      <c r="EE100" s="67">
        <v>107.4</v>
      </c>
      <c r="EF100" s="68">
        <v>105.7</v>
      </c>
      <c r="EH100" s="53"/>
      <c r="EJ100" s="66" t="s">
        <v>80</v>
      </c>
      <c r="EK100" s="67">
        <v>106</v>
      </c>
      <c r="EL100" s="67">
        <v>106</v>
      </c>
      <c r="EM100" s="67">
        <v>106.3</v>
      </c>
      <c r="EN100" s="68">
        <v>105.4</v>
      </c>
      <c r="EP100" s="53"/>
      <c r="ER100" s="66" t="s">
        <v>80</v>
      </c>
      <c r="ES100" s="67">
        <v>107.2</v>
      </c>
      <c r="ET100" s="67">
        <v>107.2</v>
      </c>
      <c r="EU100" s="67">
        <v>107.8</v>
      </c>
      <c r="EV100" s="68">
        <v>105.6</v>
      </c>
    </row>
    <row r="101" spans="2:152" x14ac:dyDescent="0.15">
      <c r="B101" s="53"/>
      <c r="D101" s="66" t="s">
        <v>81</v>
      </c>
      <c r="E101" s="67">
        <v>106.8</v>
      </c>
      <c r="F101" s="67">
        <v>107</v>
      </c>
      <c r="G101" s="67">
        <v>107.3</v>
      </c>
      <c r="H101" s="68">
        <v>105.8</v>
      </c>
      <c r="J101" s="53"/>
      <c r="L101" s="66" t="s">
        <v>81</v>
      </c>
      <c r="M101" s="67">
        <v>108.7</v>
      </c>
      <c r="N101" s="67">
        <v>108.9</v>
      </c>
      <c r="O101" s="67">
        <v>109.7</v>
      </c>
      <c r="P101" s="68">
        <v>105.8</v>
      </c>
      <c r="R101" s="53"/>
      <c r="T101" s="66" t="s">
        <v>81</v>
      </c>
      <c r="U101" s="67">
        <v>106.9</v>
      </c>
      <c r="V101" s="67">
        <v>107.1</v>
      </c>
      <c r="W101" s="67">
        <v>107.5</v>
      </c>
      <c r="X101" s="68">
        <v>106</v>
      </c>
      <c r="Z101" s="53"/>
      <c r="AB101" s="66" t="s">
        <v>81</v>
      </c>
      <c r="AC101" s="67">
        <v>108.7</v>
      </c>
      <c r="AD101" s="67">
        <v>108.9</v>
      </c>
      <c r="AE101" s="67">
        <v>110.2</v>
      </c>
      <c r="AF101" s="68">
        <v>105.9</v>
      </c>
      <c r="AH101" s="53"/>
      <c r="AJ101" s="66" t="s">
        <v>81</v>
      </c>
      <c r="AK101" s="67">
        <v>106.7</v>
      </c>
      <c r="AL101" s="67">
        <v>106.9</v>
      </c>
      <c r="AM101" s="67">
        <v>107.4</v>
      </c>
      <c r="AN101" s="68">
        <v>106</v>
      </c>
      <c r="AP101" s="53"/>
      <c r="AR101" s="66" t="s">
        <v>81</v>
      </c>
      <c r="AS101" s="67">
        <v>108.7</v>
      </c>
      <c r="AT101" s="67">
        <v>108.8</v>
      </c>
      <c r="AU101" s="67">
        <v>109.9</v>
      </c>
      <c r="AV101" s="68">
        <v>106</v>
      </c>
      <c r="AX101" s="53"/>
      <c r="AZ101" s="66" t="s">
        <v>81</v>
      </c>
      <c r="BA101" s="67">
        <v>106.4</v>
      </c>
      <c r="BB101" s="67">
        <v>106.6</v>
      </c>
      <c r="BC101" s="67">
        <v>107</v>
      </c>
      <c r="BD101" s="68">
        <v>105.8</v>
      </c>
      <c r="BF101" s="53"/>
      <c r="BH101" s="66" t="s">
        <v>81</v>
      </c>
      <c r="BI101" s="67">
        <v>107.3</v>
      </c>
      <c r="BJ101" s="67">
        <v>107.5</v>
      </c>
      <c r="BK101" s="67">
        <v>108.5</v>
      </c>
      <c r="BL101" s="68">
        <v>105.8</v>
      </c>
      <c r="BN101" s="53"/>
      <c r="BP101" s="66" t="s">
        <v>81</v>
      </c>
      <c r="BQ101" s="67">
        <v>106.7</v>
      </c>
      <c r="BR101" s="67">
        <v>106.9</v>
      </c>
      <c r="BS101" s="67">
        <v>107.3</v>
      </c>
      <c r="BT101" s="68">
        <v>105.9</v>
      </c>
      <c r="BV101" s="53"/>
      <c r="BX101" s="66" t="s">
        <v>81</v>
      </c>
      <c r="BY101" s="67">
        <v>107.5</v>
      </c>
      <c r="BZ101" s="67">
        <v>107.7</v>
      </c>
      <c r="CA101" s="67">
        <v>108.6</v>
      </c>
      <c r="CB101" s="68">
        <v>105.7</v>
      </c>
      <c r="CD101" s="53"/>
      <c r="CF101" s="66" t="s">
        <v>81</v>
      </c>
      <c r="CG101" s="67">
        <v>108.1</v>
      </c>
      <c r="CH101" s="67">
        <v>108.4</v>
      </c>
      <c r="CI101" s="67">
        <v>108.6</v>
      </c>
      <c r="CJ101" s="68">
        <v>106.7</v>
      </c>
      <c r="CL101" s="53"/>
      <c r="CN101" s="66" t="s">
        <v>81</v>
      </c>
      <c r="CO101" s="67">
        <v>108.6</v>
      </c>
      <c r="CP101" s="67">
        <v>108.8</v>
      </c>
      <c r="CQ101" s="67">
        <v>109.4</v>
      </c>
      <c r="CR101" s="68">
        <v>106.4</v>
      </c>
      <c r="CT101" s="53"/>
      <c r="CV101" s="66" t="s">
        <v>81</v>
      </c>
      <c r="CW101" s="67">
        <v>107</v>
      </c>
      <c r="CX101" s="67">
        <v>107.1</v>
      </c>
      <c r="CY101" s="67">
        <v>107.7</v>
      </c>
      <c r="CZ101" s="68">
        <v>105.7</v>
      </c>
      <c r="DB101" s="53"/>
      <c r="DD101" s="66" t="s">
        <v>81</v>
      </c>
      <c r="DE101" s="67">
        <v>108.5</v>
      </c>
      <c r="DF101" s="67">
        <v>108.7</v>
      </c>
      <c r="DG101" s="67">
        <v>109.8</v>
      </c>
      <c r="DH101" s="68">
        <v>106.3</v>
      </c>
      <c r="DJ101" s="53"/>
      <c r="DL101" s="66" t="s">
        <v>81</v>
      </c>
      <c r="DM101" s="67">
        <v>109</v>
      </c>
      <c r="DN101" s="67">
        <v>109.2</v>
      </c>
      <c r="DO101" s="67">
        <v>109.8</v>
      </c>
      <c r="DP101" s="68">
        <v>106.6</v>
      </c>
      <c r="DR101" s="53"/>
      <c r="DT101" s="66" t="s">
        <v>81</v>
      </c>
      <c r="DU101" s="67">
        <v>109.5</v>
      </c>
      <c r="DV101" s="67">
        <v>109.7</v>
      </c>
      <c r="DW101" s="67">
        <v>110.5</v>
      </c>
      <c r="DX101" s="68">
        <v>105.5</v>
      </c>
      <c r="DZ101" s="53"/>
      <c r="EB101" s="66" t="s">
        <v>81</v>
      </c>
      <c r="EC101" s="67">
        <v>108</v>
      </c>
      <c r="ED101" s="67">
        <v>108.2</v>
      </c>
      <c r="EE101" s="67">
        <v>108.9</v>
      </c>
      <c r="EF101" s="68">
        <v>106.2</v>
      </c>
      <c r="EH101" s="53"/>
      <c r="EJ101" s="66" t="s">
        <v>81</v>
      </c>
      <c r="EK101" s="67">
        <v>106.9</v>
      </c>
      <c r="EL101" s="67">
        <v>107</v>
      </c>
      <c r="EM101" s="67">
        <v>107.4</v>
      </c>
      <c r="EN101" s="68">
        <v>105.8</v>
      </c>
      <c r="EP101" s="53"/>
      <c r="ER101" s="66" t="s">
        <v>81</v>
      </c>
      <c r="ES101" s="67">
        <v>108.8</v>
      </c>
      <c r="ET101" s="67">
        <v>108.9</v>
      </c>
      <c r="EU101" s="67">
        <v>109.9</v>
      </c>
      <c r="EV101" s="68">
        <v>106.1</v>
      </c>
    </row>
    <row r="102" spans="2:152" x14ac:dyDescent="0.15">
      <c r="B102" s="53"/>
      <c r="D102" s="66" t="s">
        <v>82</v>
      </c>
      <c r="E102" s="67">
        <v>107.1</v>
      </c>
      <c r="F102" s="67">
        <v>107.2</v>
      </c>
      <c r="G102" s="67">
        <v>107.6</v>
      </c>
      <c r="H102" s="68">
        <v>105.8</v>
      </c>
      <c r="J102" s="53"/>
      <c r="L102" s="66" t="s">
        <v>82</v>
      </c>
      <c r="M102" s="67">
        <v>109.7</v>
      </c>
      <c r="N102" s="67">
        <v>109.8</v>
      </c>
      <c r="O102" s="67">
        <v>110.9</v>
      </c>
      <c r="P102" s="68">
        <v>105.8</v>
      </c>
      <c r="R102" s="53"/>
      <c r="T102" s="66" t="s">
        <v>82</v>
      </c>
      <c r="U102" s="67">
        <v>107.2</v>
      </c>
      <c r="V102" s="67">
        <v>107.3</v>
      </c>
      <c r="W102" s="67">
        <v>107.8</v>
      </c>
      <c r="X102" s="68">
        <v>105.9</v>
      </c>
      <c r="Z102" s="53"/>
      <c r="AB102" s="66" t="s">
        <v>82</v>
      </c>
      <c r="AC102" s="67">
        <v>109.5</v>
      </c>
      <c r="AD102" s="67">
        <v>109.7</v>
      </c>
      <c r="AE102" s="67">
        <v>111.5</v>
      </c>
      <c r="AF102" s="68">
        <v>105.8</v>
      </c>
      <c r="AH102" s="53"/>
      <c r="AJ102" s="66" t="s">
        <v>82</v>
      </c>
      <c r="AK102" s="67">
        <v>107</v>
      </c>
      <c r="AL102" s="67">
        <v>107.1</v>
      </c>
      <c r="AM102" s="67">
        <v>107.7</v>
      </c>
      <c r="AN102" s="68">
        <v>106</v>
      </c>
      <c r="AP102" s="53"/>
      <c r="AR102" s="66" t="s">
        <v>82</v>
      </c>
      <c r="AS102" s="67">
        <v>109.7</v>
      </c>
      <c r="AT102" s="67">
        <v>109.8</v>
      </c>
      <c r="AU102" s="67">
        <v>111.4</v>
      </c>
      <c r="AV102" s="68">
        <v>106</v>
      </c>
      <c r="AX102" s="53"/>
      <c r="AZ102" s="66" t="s">
        <v>82</v>
      </c>
      <c r="BA102" s="67">
        <v>106.6</v>
      </c>
      <c r="BB102" s="67">
        <v>106.7</v>
      </c>
      <c r="BC102" s="67">
        <v>107.2</v>
      </c>
      <c r="BD102" s="68">
        <v>105.8</v>
      </c>
      <c r="BF102" s="53"/>
      <c r="BH102" s="66" t="s">
        <v>82</v>
      </c>
      <c r="BI102" s="67">
        <v>107.6</v>
      </c>
      <c r="BJ102" s="67">
        <v>107.7</v>
      </c>
      <c r="BK102" s="67">
        <v>108.9</v>
      </c>
      <c r="BL102" s="68">
        <v>105.8</v>
      </c>
      <c r="BN102" s="53"/>
      <c r="BP102" s="66" t="s">
        <v>82</v>
      </c>
      <c r="BQ102" s="67">
        <v>106.9</v>
      </c>
      <c r="BR102" s="67">
        <v>107</v>
      </c>
      <c r="BS102" s="67">
        <v>107.6</v>
      </c>
      <c r="BT102" s="68">
        <v>105.9</v>
      </c>
      <c r="BV102" s="53"/>
      <c r="BX102" s="66" t="s">
        <v>82</v>
      </c>
      <c r="BY102" s="67">
        <v>107.9</v>
      </c>
      <c r="BZ102" s="67">
        <v>108</v>
      </c>
      <c r="CA102" s="67">
        <v>109.1</v>
      </c>
      <c r="CB102" s="68">
        <v>105.7</v>
      </c>
      <c r="CD102" s="53"/>
      <c r="CF102" s="66" t="s">
        <v>82</v>
      </c>
      <c r="CG102" s="67">
        <v>108.6</v>
      </c>
      <c r="CH102" s="67">
        <v>108.9</v>
      </c>
      <c r="CI102" s="67">
        <v>109.2</v>
      </c>
      <c r="CJ102" s="68">
        <v>106.7</v>
      </c>
      <c r="CL102" s="53"/>
      <c r="CN102" s="66" t="s">
        <v>82</v>
      </c>
      <c r="CO102" s="67">
        <v>109.5</v>
      </c>
      <c r="CP102" s="67">
        <v>109.7</v>
      </c>
      <c r="CQ102" s="67">
        <v>110.6</v>
      </c>
      <c r="CR102" s="68">
        <v>106.3</v>
      </c>
      <c r="CT102" s="53"/>
      <c r="CV102" s="66" t="s">
        <v>82</v>
      </c>
      <c r="CW102" s="67">
        <v>107.2</v>
      </c>
      <c r="CX102" s="67">
        <v>107.3</v>
      </c>
      <c r="CY102" s="67">
        <v>108</v>
      </c>
      <c r="CZ102" s="68">
        <v>105.7</v>
      </c>
      <c r="DB102" s="53"/>
      <c r="DD102" s="66" t="s">
        <v>82</v>
      </c>
      <c r="DE102" s="67">
        <v>109.5</v>
      </c>
      <c r="DF102" s="67">
        <v>109.7</v>
      </c>
      <c r="DG102" s="67">
        <v>111.3</v>
      </c>
      <c r="DH102" s="68">
        <v>106.3</v>
      </c>
      <c r="DJ102" s="53"/>
      <c r="DL102" s="66" t="s">
        <v>82</v>
      </c>
      <c r="DM102" s="67">
        <v>110.3</v>
      </c>
      <c r="DN102" s="67">
        <v>110.5</v>
      </c>
      <c r="DO102" s="67">
        <v>111.4</v>
      </c>
      <c r="DP102" s="68">
        <v>106.5</v>
      </c>
      <c r="DR102" s="53"/>
      <c r="DT102" s="66" t="s">
        <v>82</v>
      </c>
      <c r="DU102" s="67">
        <v>110.2</v>
      </c>
      <c r="DV102" s="67">
        <v>110.5</v>
      </c>
      <c r="DW102" s="67">
        <v>111.4</v>
      </c>
      <c r="DX102" s="68">
        <v>105.5</v>
      </c>
      <c r="DZ102" s="53"/>
      <c r="EB102" s="66" t="s">
        <v>82</v>
      </c>
      <c r="EC102" s="67">
        <v>108.5</v>
      </c>
      <c r="ED102" s="67">
        <v>108.7</v>
      </c>
      <c r="EE102" s="67">
        <v>109.6</v>
      </c>
      <c r="EF102" s="68">
        <v>106.2</v>
      </c>
      <c r="EH102" s="53"/>
      <c r="EJ102" s="66" t="s">
        <v>82</v>
      </c>
      <c r="EK102" s="67">
        <v>107.1</v>
      </c>
      <c r="EL102" s="67">
        <v>107.2</v>
      </c>
      <c r="EM102" s="67">
        <v>107.7</v>
      </c>
      <c r="EN102" s="68">
        <v>105.8</v>
      </c>
      <c r="EP102" s="53"/>
      <c r="ER102" s="66" t="s">
        <v>82</v>
      </c>
      <c r="ES102" s="67">
        <v>109.8</v>
      </c>
      <c r="ET102" s="67">
        <v>109.9</v>
      </c>
      <c r="EU102" s="67">
        <v>111.3</v>
      </c>
      <c r="EV102" s="68">
        <v>106.1</v>
      </c>
    </row>
    <row r="103" spans="2:152" x14ac:dyDescent="0.15">
      <c r="B103" s="53"/>
      <c r="D103" s="66" t="s">
        <v>83</v>
      </c>
      <c r="E103" s="67">
        <v>107.5</v>
      </c>
      <c r="F103" s="67">
        <v>107.6</v>
      </c>
      <c r="G103" s="67">
        <v>108.1</v>
      </c>
      <c r="H103" s="68">
        <v>106.2</v>
      </c>
      <c r="J103" s="53"/>
      <c r="L103" s="66" t="s">
        <v>83</v>
      </c>
      <c r="M103" s="67">
        <v>110.5</v>
      </c>
      <c r="N103" s="67">
        <v>110.6</v>
      </c>
      <c r="O103" s="67">
        <v>111.8</v>
      </c>
      <c r="P103" s="68">
        <v>106.2</v>
      </c>
      <c r="R103" s="53"/>
      <c r="T103" s="66" t="s">
        <v>83</v>
      </c>
      <c r="U103" s="67">
        <v>107.5</v>
      </c>
      <c r="V103" s="67">
        <v>107.6</v>
      </c>
      <c r="W103" s="67">
        <v>108.2</v>
      </c>
      <c r="X103" s="68">
        <v>106.1</v>
      </c>
      <c r="Z103" s="53"/>
      <c r="AB103" s="66" t="s">
        <v>83</v>
      </c>
      <c r="AC103" s="67">
        <v>110.2</v>
      </c>
      <c r="AD103" s="67">
        <v>110.4</v>
      </c>
      <c r="AE103" s="67">
        <v>112.4</v>
      </c>
      <c r="AF103" s="68">
        <v>106</v>
      </c>
      <c r="AH103" s="53"/>
      <c r="AJ103" s="66" t="s">
        <v>83</v>
      </c>
      <c r="AK103" s="67">
        <v>107.4</v>
      </c>
      <c r="AL103" s="67">
        <v>107.5</v>
      </c>
      <c r="AM103" s="67">
        <v>108.2</v>
      </c>
      <c r="AN103" s="68">
        <v>106.2</v>
      </c>
      <c r="AP103" s="53"/>
      <c r="AR103" s="66" t="s">
        <v>83</v>
      </c>
      <c r="AS103" s="67">
        <v>110.4</v>
      </c>
      <c r="AT103" s="67">
        <v>110.6</v>
      </c>
      <c r="AU103" s="67">
        <v>112.3</v>
      </c>
      <c r="AV103" s="68">
        <v>106.3</v>
      </c>
      <c r="AX103" s="53"/>
      <c r="AZ103" s="66" t="s">
        <v>83</v>
      </c>
      <c r="BA103" s="67">
        <v>107</v>
      </c>
      <c r="BB103" s="67">
        <v>107.1</v>
      </c>
      <c r="BC103" s="67">
        <v>107.6</v>
      </c>
      <c r="BD103" s="68">
        <v>106</v>
      </c>
      <c r="BF103" s="53"/>
      <c r="BH103" s="66" t="s">
        <v>83</v>
      </c>
      <c r="BI103" s="67">
        <v>108</v>
      </c>
      <c r="BJ103" s="67">
        <v>108.1</v>
      </c>
      <c r="BK103" s="67">
        <v>109.5</v>
      </c>
      <c r="BL103" s="68">
        <v>106</v>
      </c>
      <c r="BN103" s="53"/>
      <c r="BP103" s="66" t="s">
        <v>83</v>
      </c>
      <c r="BQ103" s="67">
        <v>107.3</v>
      </c>
      <c r="BR103" s="67">
        <v>107.4</v>
      </c>
      <c r="BS103" s="67">
        <v>108</v>
      </c>
      <c r="BT103" s="68">
        <v>106.2</v>
      </c>
      <c r="BV103" s="53"/>
      <c r="BX103" s="66" t="s">
        <v>83</v>
      </c>
      <c r="BY103" s="67">
        <v>108.3</v>
      </c>
      <c r="BZ103" s="67">
        <v>108.4</v>
      </c>
      <c r="CA103" s="67">
        <v>109.6</v>
      </c>
      <c r="CB103" s="68">
        <v>105.9</v>
      </c>
      <c r="CD103" s="53"/>
      <c r="CF103" s="66" t="s">
        <v>83</v>
      </c>
      <c r="CG103" s="67">
        <v>109.1</v>
      </c>
      <c r="CH103" s="67">
        <v>109.4</v>
      </c>
      <c r="CI103" s="67">
        <v>109.8</v>
      </c>
      <c r="CJ103" s="68">
        <v>106.9</v>
      </c>
      <c r="CL103" s="53"/>
      <c r="CN103" s="66" t="s">
        <v>83</v>
      </c>
      <c r="CO103" s="67">
        <v>110.2</v>
      </c>
      <c r="CP103" s="67">
        <v>110.5</v>
      </c>
      <c r="CQ103" s="67">
        <v>111.4</v>
      </c>
      <c r="CR103" s="68">
        <v>106.5</v>
      </c>
      <c r="CT103" s="53"/>
      <c r="CV103" s="66" t="s">
        <v>83</v>
      </c>
      <c r="CW103" s="67">
        <v>107.5</v>
      </c>
      <c r="CX103" s="67">
        <v>107.6</v>
      </c>
      <c r="CY103" s="67">
        <v>108.3</v>
      </c>
      <c r="CZ103" s="68">
        <v>105.9</v>
      </c>
      <c r="DB103" s="53"/>
      <c r="DD103" s="66" t="s">
        <v>83</v>
      </c>
      <c r="DE103" s="67">
        <v>110.2</v>
      </c>
      <c r="DF103" s="67">
        <v>110.4</v>
      </c>
      <c r="DG103" s="67">
        <v>112.3</v>
      </c>
      <c r="DH103" s="68">
        <v>106.5</v>
      </c>
      <c r="DJ103" s="53"/>
      <c r="DL103" s="66" t="s">
        <v>83</v>
      </c>
      <c r="DM103" s="67">
        <v>111.2</v>
      </c>
      <c r="DN103" s="67">
        <v>111.4</v>
      </c>
      <c r="DO103" s="67">
        <v>112.5</v>
      </c>
      <c r="DP103" s="68">
        <v>106.8</v>
      </c>
      <c r="DR103" s="53"/>
      <c r="DT103" s="66" t="s">
        <v>83</v>
      </c>
      <c r="DU103" s="67">
        <v>111</v>
      </c>
      <c r="DV103" s="67">
        <v>111.3</v>
      </c>
      <c r="DW103" s="67">
        <v>112.3</v>
      </c>
      <c r="DX103" s="68">
        <v>105.7</v>
      </c>
      <c r="DZ103" s="53"/>
      <c r="EB103" s="66" t="s">
        <v>83</v>
      </c>
      <c r="EC103" s="67">
        <v>109</v>
      </c>
      <c r="ED103" s="67">
        <v>109.2</v>
      </c>
      <c r="EE103" s="67">
        <v>110.3</v>
      </c>
      <c r="EF103" s="68">
        <v>106.4</v>
      </c>
      <c r="EH103" s="53"/>
      <c r="EJ103" s="66" t="s">
        <v>83</v>
      </c>
      <c r="EK103" s="67">
        <v>107.5</v>
      </c>
      <c r="EL103" s="67">
        <v>107.7</v>
      </c>
      <c r="EM103" s="67">
        <v>108.2</v>
      </c>
      <c r="EN103" s="68">
        <v>106.1</v>
      </c>
      <c r="EP103" s="53"/>
      <c r="ER103" s="66" t="s">
        <v>83</v>
      </c>
      <c r="ES103" s="67">
        <v>110.5</v>
      </c>
      <c r="ET103" s="67">
        <v>110.7</v>
      </c>
      <c r="EU103" s="67">
        <v>112.3</v>
      </c>
      <c r="EV103" s="68">
        <v>106.3</v>
      </c>
    </row>
    <row r="104" spans="2:152" x14ac:dyDescent="0.15">
      <c r="B104" s="53"/>
      <c r="D104" s="66" t="s">
        <v>84</v>
      </c>
      <c r="E104" s="67">
        <v>108</v>
      </c>
      <c r="F104" s="67">
        <v>108.2</v>
      </c>
      <c r="G104" s="67">
        <v>108.8</v>
      </c>
      <c r="H104" s="68">
        <v>106.1</v>
      </c>
      <c r="J104" s="53"/>
      <c r="L104" s="66" t="s">
        <v>84</v>
      </c>
      <c r="M104" s="67">
        <v>112.1</v>
      </c>
      <c r="N104" s="67">
        <v>112.3</v>
      </c>
      <c r="O104" s="67">
        <v>113.9</v>
      </c>
      <c r="P104" s="68">
        <v>106</v>
      </c>
      <c r="R104" s="53"/>
      <c r="T104" s="66" t="s">
        <v>84</v>
      </c>
      <c r="U104" s="67">
        <v>107.7</v>
      </c>
      <c r="V104" s="67">
        <v>107.9</v>
      </c>
      <c r="W104" s="67">
        <v>108.6</v>
      </c>
      <c r="X104" s="68">
        <v>105.8</v>
      </c>
      <c r="Z104" s="53"/>
      <c r="AB104" s="66" t="s">
        <v>84</v>
      </c>
      <c r="AC104" s="67">
        <v>111</v>
      </c>
      <c r="AD104" s="67">
        <v>111.2</v>
      </c>
      <c r="AE104" s="67">
        <v>113.7</v>
      </c>
      <c r="AF104" s="68">
        <v>105.8</v>
      </c>
      <c r="AH104" s="53"/>
      <c r="AJ104" s="66" t="s">
        <v>84</v>
      </c>
      <c r="AK104" s="67">
        <v>107.7</v>
      </c>
      <c r="AL104" s="67">
        <v>107.8</v>
      </c>
      <c r="AM104" s="67">
        <v>108.7</v>
      </c>
      <c r="AN104" s="68">
        <v>106</v>
      </c>
      <c r="AP104" s="53"/>
      <c r="AR104" s="66" t="s">
        <v>84</v>
      </c>
      <c r="AS104" s="67">
        <v>111.3</v>
      </c>
      <c r="AT104" s="67">
        <v>111.5</v>
      </c>
      <c r="AU104" s="67">
        <v>113.6</v>
      </c>
      <c r="AV104" s="68">
        <v>106</v>
      </c>
      <c r="AX104" s="53"/>
      <c r="AZ104" s="66" t="s">
        <v>84</v>
      </c>
      <c r="BA104" s="67">
        <v>107.4</v>
      </c>
      <c r="BB104" s="67">
        <v>107.5</v>
      </c>
      <c r="BC104" s="67">
        <v>108.4</v>
      </c>
      <c r="BD104" s="68">
        <v>105.8</v>
      </c>
      <c r="BF104" s="53"/>
      <c r="BH104" s="66" t="s">
        <v>84</v>
      </c>
      <c r="BI104" s="67">
        <v>108.3</v>
      </c>
      <c r="BJ104" s="67">
        <v>108.4</v>
      </c>
      <c r="BK104" s="67">
        <v>110.1</v>
      </c>
      <c r="BL104" s="68">
        <v>105.7</v>
      </c>
      <c r="BN104" s="53"/>
      <c r="BP104" s="66" t="s">
        <v>84</v>
      </c>
      <c r="BQ104" s="67">
        <v>107.5</v>
      </c>
      <c r="BR104" s="67">
        <v>107.6</v>
      </c>
      <c r="BS104" s="67">
        <v>108.4</v>
      </c>
      <c r="BT104" s="68">
        <v>106</v>
      </c>
      <c r="BV104" s="53"/>
      <c r="BX104" s="66" t="s">
        <v>84</v>
      </c>
      <c r="BY104" s="67">
        <v>108.7</v>
      </c>
      <c r="BZ104" s="67">
        <v>108.8</v>
      </c>
      <c r="CA104" s="67">
        <v>110.3</v>
      </c>
      <c r="CB104" s="68">
        <v>105.7</v>
      </c>
      <c r="CD104" s="53"/>
      <c r="CF104" s="66" t="s">
        <v>84</v>
      </c>
      <c r="CG104" s="67">
        <v>109.8</v>
      </c>
      <c r="CH104" s="67">
        <v>110.1</v>
      </c>
      <c r="CI104" s="67">
        <v>110.7</v>
      </c>
      <c r="CJ104" s="68">
        <v>106.7</v>
      </c>
      <c r="CL104" s="53"/>
      <c r="CN104" s="66" t="s">
        <v>84</v>
      </c>
      <c r="CO104" s="67">
        <v>111.3</v>
      </c>
      <c r="CP104" s="67">
        <v>111.7</v>
      </c>
      <c r="CQ104" s="67">
        <v>113</v>
      </c>
      <c r="CR104" s="68">
        <v>106.3</v>
      </c>
      <c r="CT104" s="53"/>
      <c r="CV104" s="66" t="s">
        <v>84</v>
      </c>
      <c r="CW104" s="67">
        <v>107.9</v>
      </c>
      <c r="CX104" s="67">
        <v>108.1</v>
      </c>
      <c r="CY104" s="67">
        <v>109.1</v>
      </c>
      <c r="CZ104" s="68">
        <v>105.6</v>
      </c>
      <c r="DB104" s="53"/>
      <c r="DD104" s="66" t="s">
        <v>84</v>
      </c>
      <c r="DE104" s="67">
        <v>110.9</v>
      </c>
      <c r="DF104" s="67">
        <v>111.2</v>
      </c>
      <c r="DG104" s="67">
        <v>113.5</v>
      </c>
      <c r="DH104" s="68">
        <v>106.3</v>
      </c>
      <c r="DJ104" s="53"/>
      <c r="DL104" s="66" t="s">
        <v>84</v>
      </c>
      <c r="DM104" s="67">
        <v>112.2</v>
      </c>
      <c r="DN104" s="67">
        <v>112.5</v>
      </c>
      <c r="DO104" s="67">
        <v>113.9</v>
      </c>
      <c r="DP104" s="68">
        <v>106.6</v>
      </c>
      <c r="DR104" s="53"/>
      <c r="DT104" s="66" t="s">
        <v>84</v>
      </c>
      <c r="DU104" s="67">
        <v>115.1</v>
      </c>
      <c r="DV104" s="67">
        <v>115.7</v>
      </c>
      <c r="DW104" s="67">
        <v>117.5</v>
      </c>
      <c r="DX104" s="68">
        <v>105.7</v>
      </c>
      <c r="DZ104" s="53"/>
      <c r="EB104" s="66" t="s">
        <v>84</v>
      </c>
      <c r="EC104" s="67">
        <v>109.6</v>
      </c>
      <c r="ED104" s="67">
        <v>109.8</v>
      </c>
      <c r="EE104" s="67">
        <v>111.2</v>
      </c>
      <c r="EF104" s="68">
        <v>106.2</v>
      </c>
      <c r="EH104" s="53"/>
      <c r="EJ104" s="66" t="s">
        <v>84</v>
      </c>
      <c r="EK104" s="67">
        <v>108</v>
      </c>
      <c r="EL104" s="67">
        <v>108.2</v>
      </c>
      <c r="EM104" s="67">
        <v>108.9</v>
      </c>
      <c r="EN104" s="68">
        <v>106</v>
      </c>
      <c r="EP104" s="53"/>
      <c r="ER104" s="66" t="s">
        <v>84</v>
      </c>
      <c r="ES104" s="67">
        <v>111.6</v>
      </c>
      <c r="ET104" s="67">
        <v>111.9</v>
      </c>
      <c r="EU104" s="67">
        <v>113.8</v>
      </c>
      <c r="EV104" s="68">
        <v>106.1</v>
      </c>
    </row>
    <row r="105" spans="2:152" x14ac:dyDescent="0.15">
      <c r="B105" s="53"/>
      <c r="D105" s="66" t="s">
        <v>85</v>
      </c>
      <c r="E105" s="67">
        <v>108.2</v>
      </c>
      <c r="F105" s="67">
        <v>108.3</v>
      </c>
      <c r="G105" s="67">
        <v>108.9</v>
      </c>
      <c r="H105" s="68">
        <v>106.2</v>
      </c>
      <c r="J105" s="53"/>
      <c r="L105" s="66" t="s">
        <v>85</v>
      </c>
      <c r="M105" s="67">
        <v>112.8</v>
      </c>
      <c r="N105" s="67">
        <v>113</v>
      </c>
      <c r="O105" s="67">
        <v>114.8</v>
      </c>
      <c r="P105" s="68">
        <v>106.1</v>
      </c>
      <c r="R105" s="53"/>
      <c r="T105" s="66" t="s">
        <v>85</v>
      </c>
      <c r="U105" s="67">
        <v>108</v>
      </c>
      <c r="V105" s="67">
        <v>108</v>
      </c>
      <c r="W105" s="67">
        <v>108.9</v>
      </c>
      <c r="X105" s="68">
        <v>105.9</v>
      </c>
      <c r="Z105" s="53"/>
      <c r="AB105" s="66" t="s">
        <v>85</v>
      </c>
      <c r="AC105" s="67">
        <v>111.8</v>
      </c>
      <c r="AD105" s="67">
        <v>112</v>
      </c>
      <c r="AE105" s="67">
        <v>114.8</v>
      </c>
      <c r="AF105" s="68">
        <v>105.9</v>
      </c>
      <c r="AH105" s="53"/>
      <c r="AJ105" s="66" t="s">
        <v>85</v>
      </c>
      <c r="AK105" s="67">
        <v>108</v>
      </c>
      <c r="AL105" s="67">
        <v>108.1</v>
      </c>
      <c r="AM105" s="67">
        <v>109</v>
      </c>
      <c r="AN105" s="68">
        <v>106.2</v>
      </c>
      <c r="AP105" s="53"/>
      <c r="AR105" s="66" t="s">
        <v>85</v>
      </c>
      <c r="AS105" s="67">
        <v>112.2</v>
      </c>
      <c r="AT105" s="67">
        <v>112.4</v>
      </c>
      <c r="AU105" s="67">
        <v>114.8</v>
      </c>
      <c r="AV105" s="68">
        <v>106.2</v>
      </c>
      <c r="AX105" s="53"/>
      <c r="AZ105" s="66" t="s">
        <v>85</v>
      </c>
      <c r="BA105" s="67">
        <v>107.6</v>
      </c>
      <c r="BB105" s="67">
        <v>107.6</v>
      </c>
      <c r="BC105" s="67">
        <v>108.6</v>
      </c>
      <c r="BD105" s="68">
        <v>105.9</v>
      </c>
      <c r="BF105" s="53"/>
      <c r="BH105" s="66" t="s">
        <v>85</v>
      </c>
      <c r="BI105" s="67">
        <v>108.5</v>
      </c>
      <c r="BJ105" s="67">
        <v>108.6</v>
      </c>
      <c r="BK105" s="67">
        <v>110.4</v>
      </c>
      <c r="BL105" s="68">
        <v>105.8</v>
      </c>
      <c r="BN105" s="53"/>
      <c r="BP105" s="66" t="s">
        <v>85</v>
      </c>
      <c r="BQ105" s="67">
        <v>107.6</v>
      </c>
      <c r="BR105" s="67">
        <v>107.7</v>
      </c>
      <c r="BS105" s="67">
        <v>108.5</v>
      </c>
      <c r="BT105" s="68">
        <v>106.1</v>
      </c>
      <c r="BV105" s="53"/>
      <c r="BX105" s="66" t="s">
        <v>85</v>
      </c>
      <c r="BY105" s="67">
        <v>109</v>
      </c>
      <c r="BZ105" s="67">
        <v>109.1</v>
      </c>
      <c r="CA105" s="67">
        <v>110.7</v>
      </c>
      <c r="CB105" s="68">
        <v>105.8</v>
      </c>
      <c r="CD105" s="53"/>
      <c r="CF105" s="66" t="s">
        <v>85</v>
      </c>
      <c r="CG105" s="67">
        <v>110.2</v>
      </c>
      <c r="CH105" s="67">
        <v>110.5</v>
      </c>
      <c r="CI105" s="67">
        <v>111.1</v>
      </c>
      <c r="CJ105" s="68">
        <v>106.8</v>
      </c>
      <c r="CL105" s="53"/>
      <c r="CN105" s="66" t="s">
        <v>85</v>
      </c>
      <c r="CO105" s="67">
        <v>112.1</v>
      </c>
      <c r="CP105" s="67">
        <v>112.4</v>
      </c>
      <c r="CQ105" s="67">
        <v>113.9</v>
      </c>
      <c r="CR105" s="68">
        <v>106.4</v>
      </c>
      <c r="CT105" s="53"/>
      <c r="CV105" s="66" t="s">
        <v>85</v>
      </c>
      <c r="CW105" s="67">
        <v>108.1</v>
      </c>
      <c r="CX105" s="67">
        <v>108.2</v>
      </c>
      <c r="CY105" s="67">
        <v>109.3</v>
      </c>
      <c r="CZ105" s="68">
        <v>105.7</v>
      </c>
      <c r="DB105" s="53"/>
      <c r="DD105" s="66" t="s">
        <v>85</v>
      </c>
      <c r="DE105" s="67">
        <v>111.8</v>
      </c>
      <c r="DF105" s="67">
        <v>112</v>
      </c>
      <c r="DG105" s="67">
        <v>114.8</v>
      </c>
      <c r="DH105" s="68">
        <v>106.3</v>
      </c>
      <c r="DJ105" s="53"/>
      <c r="DL105" s="66" t="s">
        <v>85</v>
      </c>
      <c r="DM105" s="67">
        <v>113.4</v>
      </c>
      <c r="DN105" s="67">
        <v>113.7</v>
      </c>
      <c r="DO105" s="67">
        <v>115.3</v>
      </c>
      <c r="DP105" s="68">
        <v>106.7</v>
      </c>
      <c r="DR105" s="53"/>
      <c r="DT105" s="66" t="s">
        <v>85</v>
      </c>
      <c r="DU105" s="67">
        <v>115.3</v>
      </c>
      <c r="DV105" s="67">
        <v>115.8</v>
      </c>
      <c r="DW105" s="67">
        <v>117.6</v>
      </c>
      <c r="DX105" s="68">
        <v>105.8</v>
      </c>
      <c r="DZ105" s="53"/>
      <c r="EB105" s="66" t="s">
        <v>85</v>
      </c>
      <c r="EC105" s="67">
        <v>110.1</v>
      </c>
      <c r="ED105" s="67">
        <v>110.3</v>
      </c>
      <c r="EE105" s="67">
        <v>111.8</v>
      </c>
      <c r="EF105" s="68">
        <v>106.3</v>
      </c>
      <c r="EH105" s="53"/>
      <c r="EJ105" s="66" t="s">
        <v>85</v>
      </c>
      <c r="EK105" s="67">
        <v>108.2</v>
      </c>
      <c r="EL105" s="67">
        <v>108.3</v>
      </c>
      <c r="EM105" s="67">
        <v>109</v>
      </c>
      <c r="EN105" s="68">
        <v>106.1</v>
      </c>
      <c r="EP105" s="53"/>
      <c r="ER105" s="66" t="s">
        <v>85</v>
      </c>
      <c r="ES105" s="67">
        <v>112.5</v>
      </c>
      <c r="ET105" s="67">
        <v>112.7</v>
      </c>
      <c r="EU105" s="67">
        <v>115</v>
      </c>
      <c r="EV105" s="68">
        <v>106.2</v>
      </c>
    </row>
    <row r="106" spans="2:152" x14ac:dyDescent="0.15">
      <c r="B106" s="53"/>
      <c r="D106" s="74" t="s">
        <v>86</v>
      </c>
      <c r="E106" s="67">
        <v>109.2</v>
      </c>
      <c r="F106" s="67">
        <v>109.3</v>
      </c>
      <c r="G106" s="67">
        <v>109.8</v>
      </c>
      <c r="H106" s="68">
        <v>107.2</v>
      </c>
      <c r="J106" s="53"/>
      <c r="L106" s="74" t="s">
        <v>86</v>
      </c>
      <c r="M106" s="67">
        <v>113.6</v>
      </c>
      <c r="N106" s="67">
        <v>113.8</v>
      </c>
      <c r="O106" s="67">
        <v>115.6</v>
      </c>
      <c r="P106" s="68">
        <v>107.1</v>
      </c>
      <c r="R106" s="53"/>
      <c r="T106" s="74" t="s">
        <v>86</v>
      </c>
      <c r="U106" s="67">
        <v>108.8</v>
      </c>
      <c r="V106" s="67">
        <v>108.9</v>
      </c>
      <c r="W106" s="67">
        <v>109.8</v>
      </c>
      <c r="X106" s="68">
        <v>106.5</v>
      </c>
      <c r="Z106" s="53"/>
      <c r="AB106" s="74" t="s">
        <v>86</v>
      </c>
      <c r="AC106" s="67">
        <v>112.6</v>
      </c>
      <c r="AD106" s="67">
        <v>112.8</v>
      </c>
      <c r="AE106" s="67">
        <v>115.7</v>
      </c>
      <c r="AF106" s="68">
        <v>106.5</v>
      </c>
      <c r="AH106" s="53"/>
      <c r="AJ106" s="74" t="s">
        <v>86</v>
      </c>
      <c r="AK106" s="67">
        <v>108.8</v>
      </c>
      <c r="AL106" s="67">
        <v>108.9</v>
      </c>
      <c r="AM106" s="67">
        <v>110</v>
      </c>
      <c r="AN106" s="68">
        <v>106.8</v>
      </c>
      <c r="AP106" s="53"/>
      <c r="AR106" s="74" t="s">
        <v>86</v>
      </c>
      <c r="AS106" s="67">
        <v>113.1</v>
      </c>
      <c r="AT106" s="67">
        <v>113.3</v>
      </c>
      <c r="AU106" s="67">
        <v>115.9</v>
      </c>
      <c r="AV106" s="68">
        <v>106.9</v>
      </c>
      <c r="AX106" s="53"/>
      <c r="AZ106" s="74" t="s">
        <v>86</v>
      </c>
      <c r="BA106" s="67">
        <v>108.4</v>
      </c>
      <c r="BB106" s="67">
        <v>108.4</v>
      </c>
      <c r="BC106" s="67">
        <v>109.5</v>
      </c>
      <c r="BD106" s="68">
        <v>106.6</v>
      </c>
      <c r="BF106" s="53"/>
      <c r="BH106" s="74" t="s">
        <v>86</v>
      </c>
      <c r="BI106" s="67">
        <v>109.4</v>
      </c>
      <c r="BJ106" s="67">
        <v>109.4</v>
      </c>
      <c r="BK106" s="67">
        <v>111.4</v>
      </c>
      <c r="BL106" s="68">
        <v>106.5</v>
      </c>
      <c r="BN106" s="53"/>
      <c r="BP106" s="74" t="s">
        <v>86</v>
      </c>
      <c r="BQ106" s="67">
        <v>108.4</v>
      </c>
      <c r="BR106" s="67">
        <v>108.5</v>
      </c>
      <c r="BS106" s="67">
        <v>109.3</v>
      </c>
      <c r="BT106" s="68">
        <v>106.8</v>
      </c>
      <c r="BV106" s="53"/>
      <c r="BX106" s="74" t="s">
        <v>86</v>
      </c>
      <c r="BY106" s="67">
        <v>109.8</v>
      </c>
      <c r="BZ106" s="67">
        <v>109.9</v>
      </c>
      <c r="CA106" s="67">
        <v>111.6</v>
      </c>
      <c r="CB106" s="68">
        <v>106.5</v>
      </c>
      <c r="CD106" s="53"/>
      <c r="CF106" s="74" t="s">
        <v>86</v>
      </c>
      <c r="CG106" s="67">
        <v>111.1</v>
      </c>
      <c r="CH106" s="67">
        <v>111.4</v>
      </c>
      <c r="CI106" s="67">
        <v>112.1</v>
      </c>
      <c r="CJ106" s="68">
        <v>107.6</v>
      </c>
      <c r="CL106" s="53"/>
      <c r="CN106" s="74" t="s">
        <v>86</v>
      </c>
      <c r="CO106" s="67">
        <v>113</v>
      </c>
      <c r="CP106" s="67">
        <v>113.4</v>
      </c>
      <c r="CQ106" s="67">
        <v>114.9</v>
      </c>
      <c r="CR106" s="68">
        <v>107.3</v>
      </c>
      <c r="CT106" s="53"/>
      <c r="CV106" s="74" t="s">
        <v>86</v>
      </c>
      <c r="CW106" s="67">
        <v>109</v>
      </c>
      <c r="CX106" s="67">
        <v>109.1</v>
      </c>
      <c r="CY106" s="67">
        <v>110.2</v>
      </c>
      <c r="CZ106" s="68">
        <v>106.4</v>
      </c>
      <c r="DB106" s="53"/>
      <c r="DD106" s="74" t="s">
        <v>86</v>
      </c>
      <c r="DE106" s="67">
        <v>112.9</v>
      </c>
      <c r="DF106" s="67">
        <v>113.2</v>
      </c>
      <c r="DG106" s="67">
        <v>116</v>
      </c>
      <c r="DH106" s="68">
        <v>107.2</v>
      </c>
      <c r="DJ106" s="53"/>
      <c r="DL106" s="74" t="s">
        <v>86</v>
      </c>
      <c r="DM106" s="67">
        <v>114.6</v>
      </c>
      <c r="DN106" s="67">
        <v>114.9</v>
      </c>
      <c r="DO106" s="67">
        <v>116.7</v>
      </c>
      <c r="DP106" s="68">
        <v>107.5</v>
      </c>
      <c r="DR106" s="53"/>
      <c r="DT106" s="74" t="s">
        <v>86</v>
      </c>
      <c r="DU106" s="67">
        <v>115.7</v>
      </c>
      <c r="DV106" s="67">
        <v>116.2</v>
      </c>
      <c r="DW106" s="67">
        <v>117.8</v>
      </c>
      <c r="DX106" s="68">
        <v>107</v>
      </c>
      <c r="DZ106" s="53"/>
      <c r="EB106" s="74" t="s">
        <v>86</v>
      </c>
      <c r="EC106" s="67">
        <v>110.9</v>
      </c>
      <c r="ED106" s="67">
        <v>111.2</v>
      </c>
      <c r="EE106" s="67">
        <v>112.7</v>
      </c>
      <c r="EF106" s="68">
        <v>107</v>
      </c>
      <c r="EH106" s="53"/>
      <c r="EJ106" s="74" t="s">
        <v>86</v>
      </c>
      <c r="EK106" s="67">
        <v>109.1</v>
      </c>
      <c r="EL106" s="67">
        <v>109.2</v>
      </c>
      <c r="EM106" s="67">
        <v>109.9</v>
      </c>
      <c r="EN106" s="68">
        <v>107</v>
      </c>
      <c r="EP106" s="53"/>
      <c r="ER106" s="74" t="s">
        <v>86</v>
      </c>
      <c r="ES106" s="67">
        <v>113.5</v>
      </c>
      <c r="ET106" s="67">
        <v>113.7</v>
      </c>
      <c r="EU106" s="67">
        <v>116</v>
      </c>
      <c r="EV106" s="68">
        <v>107.1</v>
      </c>
    </row>
    <row r="107" spans="2:152" x14ac:dyDescent="0.15">
      <c r="B107" s="69"/>
      <c r="C107" s="70"/>
      <c r="D107" s="71" t="s">
        <v>87</v>
      </c>
      <c r="E107" s="72">
        <v>110.5</v>
      </c>
      <c r="F107" s="72">
        <v>110.7</v>
      </c>
      <c r="G107" s="72">
        <v>111.6</v>
      </c>
      <c r="H107" s="73">
        <v>107.5</v>
      </c>
      <c r="J107" s="69"/>
      <c r="K107" s="70"/>
      <c r="L107" s="71" t="s">
        <v>87</v>
      </c>
      <c r="M107" s="72">
        <v>115.6</v>
      </c>
      <c r="N107" s="72">
        <v>115.8</v>
      </c>
      <c r="O107" s="72">
        <v>118.1</v>
      </c>
      <c r="P107" s="73">
        <v>107.2</v>
      </c>
      <c r="R107" s="69"/>
      <c r="S107" s="70"/>
      <c r="T107" s="71" t="s">
        <v>87</v>
      </c>
      <c r="U107" s="72">
        <v>109.6</v>
      </c>
      <c r="V107" s="72">
        <v>109.8</v>
      </c>
      <c r="W107" s="72">
        <v>110.9</v>
      </c>
      <c r="X107" s="73">
        <v>106.7</v>
      </c>
      <c r="Z107" s="69"/>
      <c r="AA107" s="70"/>
      <c r="AB107" s="71" t="s">
        <v>87</v>
      </c>
      <c r="AC107" s="72">
        <v>113.2</v>
      </c>
      <c r="AD107" s="72">
        <v>113.5</v>
      </c>
      <c r="AE107" s="72">
        <v>116.6</v>
      </c>
      <c r="AF107" s="73">
        <v>106.7</v>
      </c>
      <c r="AH107" s="69"/>
      <c r="AI107" s="70"/>
      <c r="AJ107" s="71" t="s">
        <v>87</v>
      </c>
      <c r="AK107" s="72">
        <v>109.6</v>
      </c>
      <c r="AL107" s="72">
        <v>109.9</v>
      </c>
      <c r="AM107" s="72">
        <v>111.2</v>
      </c>
      <c r="AN107" s="73">
        <v>107.1</v>
      </c>
      <c r="AP107" s="69"/>
      <c r="AQ107" s="70"/>
      <c r="AR107" s="71" t="s">
        <v>87</v>
      </c>
      <c r="AS107" s="72">
        <v>113.8</v>
      </c>
      <c r="AT107" s="72">
        <v>114</v>
      </c>
      <c r="AU107" s="72">
        <v>116.7</v>
      </c>
      <c r="AV107" s="73">
        <v>107.1</v>
      </c>
      <c r="AX107" s="69"/>
      <c r="AY107" s="70"/>
      <c r="AZ107" s="71" t="s">
        <v>87</v>
      </c>
      <c r="BA107" s="72">
        <v>109.4</v>
      </c>
      <c r="BB107" s="72">
        <v>109.6</v>
      </c>
      <c r="BC107" s="72">
        <v>111.2</v>
      </c>
      <c r="BD107" s="73">
        <v>106.8</v>
      </c>
      <c r="BF107" s="69"/>
      <c r="BG107" s="70"/>
      <c r="BH107" s="71" t="s">
        <v>87</v>
      </c>
      <c r="BI107" s="72">
        <v>110</v>
      </c>
      <c r="BJ107" s="72">
        <v>110.2</v>
      </c>
      <c r="BK107" s="72">
        <v>112.4</v>
      </c>
      <c r="BL107" s="73">
        <v>106.7</v>
      </c>
      <c r="BN107" s="69"/>
      <c r="BO107" s="70"/>
      <c r="BP107" s="71" t="s">
        <v>87</v>
      </c>
      <c r="BQ107" s="72">
        <v>109.5</v>
      </c>
      <c r="BR107" s="72">
        <v>109.6</v>
      </c>
      <c r="BS107" s="72">
        <v>110.9</v>
      </c>
      <c r="BT107" s="73">
        <v>107</v>
      </c>
      <c r="BV107" s="69"/>
      <c r="BW107" s="70"/>
      <c r="BX107" s="71" t="s">
        <v>87</v>
      </c>
      <c r="BY107" s="72">
        <v>110.7</v>
      </c>
      <c r="BZ107" s="72">
        <v>110.8</v>
      </c>
      <c r="CA107" s="72">
        <v>112.8</v>
      </c>
      <c r="CB107" s="73">
        <v>106.7</v>
      </c>
      <c r="CD107" s="69"/>
      <c r="CE107" s="70"/>
      <c r="CF107" s="71" t="s">
        <v>87</v>
      </c>
      <c r="CG107" s="72">
        <v>112.1</v>
      </c>
      <c r="CH107" s="72">
        <v>112.6</v>
      </c>
      <c r="CI107" s="72">
        <v>113.4</v>
      </c>
      <c r="CJ107" s="73">
        <v>107.8</v>
      </c>
      <c r="CL107" s="69"/>
      <c r="CM107" s="70"/>
      <c r="CN107" s="71" t="s">
        <v>87</v>
      </c>
      <c r="CO107" s="72">
        <v>114.5</v>
      </c>
      <c r="CP107" s="72">
        <v>115</v>
      </c>
      <c r="CQ107" s="72">
        <v>116.9</v>
      </c>
      <c r="CR107" s="73">
        <v>107.4</v>
      </c>
      <c r="CT107" s="69"/>
      <c r="CU107" s="70"/>
      <c r="CV107" s="71" t="s">
        <v>87</v>
      </c>
      <c r="CW107" s="72">
        <v>110.1</v>
      </c>
      <c r="CX107" s="72">
        <v>110.3</v>
      </c>
      <c r="CY107" s="72">
        <v>111.8</v>
      </c>
      <c r="CZ107" s="73">
        <v>106.5</v>
      </c>
      <c r="DB107" s="69"/>
      <c r="DC107" s="70"/>
      <c r="DD107" s="71" t="s">
        <v>87</v>
      </c>
      <c r="DE107" s="72">
        <v>113.5</v>
      </c>
      <c r="DF107" s="72">
        <v>113.8</v>
      </c>
      <c r="DG107" s="72">
        <v>117</v>
      </c>
      <c r="DH107" s="73">
        <v>107.3</v>
      </c>
      <c r="DJ107" s="69"/>
      <c r="DK107" s="70"/>
      <c r="DL107" s="71" t="s">
        <v>87</v>
      </c>
      <c r="DM107" s="72">
        <v>115.2</v>
      </c>
      <c r="DN107" s="72">
        <v>115.6</v>
      </c>
      <c r="DO107" s="72">
        <v>117.5</v>
      </c>
      <c r="DP107" s="73">
        <v>107.8</v>
      </c>
      <c r="DR107" s="69"/>
      <c r="DS107" s="70"/>
      <c r="DT107" s="71" t="s">
        <v>87</v>
      </c>
      <c r="DU107" s="72">
        <v>121</v>
      </c>
      <c r="DV107" s="72">
        <v>122</v>
      </c>
      <c r="DW107" s="72">
        <v>124.5</v>
      </c>
      <c r="DX107" s="73">
        <v>107.2</v>
      </c>
      <c r="DZ107" s="69"/>
      <c r="EA107" s="70"/>
      <c r="EB107" s="71" t="s">
        <v>87</v>
      </c>
      <c r="EC107" s="72">
        <v>111.7</v>
      </c>
      <c r="ED107" s="72">
        <v>112</v>
      </c>
      <c r="EE107" s="72">
        <v>113.7</v>
      </c>
      <c r="EF107" s="73">
        <v>107.3</v>
      </c>
      <c r="EH107" s="69"/>
      <c r="EI107" s="70"/>
      <c r="EJ107" s="71" t="s">
        <v>87</v>
      </c>
      <c r="EK107" s="72">
        <v>110.3</v>
      </c>
      <c r="EL107" s="72">
        <v>110.6</v>
      </c>
      <c r="EM107" s="72">
        <v>111.6</v>
      </c>
      <c r="EN107" s="73">
        <v>107.3</v>
      </c>
      <c r="EP107" s="69"/>
      <c r="EQ107" s="70"/>
      <c r="ER107" s="71" t="s">
        <v>87</v>
      </c>
      <c r="ES107" s="72">
        <v>114.5</v>
      </c>
      <c r="ET107" s="72">
        <v>114.8</v>
      </c>
      <c r="EU107" s="72">
        <v>117.4</v>
      </c>
      <c r="EV107" s="73">
        <v>107.3</v>
      </c>
    </row>
    <row r="108" spans="2:152" x14ac:dyDescent="0.15">
      <c r="B108" s="53" t="s">
        <v>91</v>
      </c>
      <c r="D108" s="74" t="s">
        <v>76</v>
      </c>
      <c r="E108" s="67">
        <v>110.6</v>
      </c>
      <c r="F108" s="67">
        <v>110.9</v>
      </c>
      <c r="G108" s="67">
        <v>111.9</v>
      </c>
      <c r="H108" s="68">
        <v>107.5</v>
      </c>
      <c r="J108" s="53" t="s">
        <v>91</v>
      </c>
      <c r="L108" s="74" t="s">
        <v>76</v>
      </c>
      <c r="M108" s="67">
        <v>115.7</v>
      </c>
      <c r="N108" s="67">
        <v>116</v>
      </c>
      <c r="O108" s="67">
        <v>118.3</v>
      </c>
      <c r="P108" s="68">
        <v>107.4</v>
      </c>
      <c r="R108" s="53" t="s">
        <v>91</v>
      </c>
      <c r="T108" s="74" t="s">
        <v>76</v>
      </c>
      <c r="U108" s="67">
        <v>109.8</v>
      </c>
      <c r="V108" s="67">
        <v>110</v>
      </c>
      <c r="W108" s="67">
        <v>111.2</v>
      </c>
      <c r="X108" s="68">
        <v>106.9</v>
      </c>
      <c r="Z108" s="53" t="s">
        <v>91</v>
      </c>
      <c r="AB108" s="74" t="s">
        <v>76</v>
      </c>
      <c r="AC108" s="67">
        <v>113.3</v>
      </c>
      <c r="AD108" s="67">
        <v>113.6</v>
      </c>
      <c r="AE108" s="67">
        <v>116.7</v>
      </c>
      <c r="AF108" s="68">
        <v>106.8</v>
      </c>
      <c r="AH108" s="53" t="s">
        <v>91</v>
      </c>
      <c r="AJ108" s="74" t="s">
        <v>76</v>
      </c>
      <c r="AK108" s="67">
        <v>109.7</v>
      </c>
      <c r="AL108" s="67">
        <v>110</v>
      </c>
      <c r="AM108" s="67">
        <v>111.4</v>
      </c>
      <c r="AN108" s="68">
        <v>107.1</v>
      </c>
      <c r="AP108" s="53" t="s">
        <v>91</v>
      </c>
      <c r="AR108" s="74" t="s">
        <v>76</v>
      </c>
      <c r="AS108" s="67">
        <v>113.9</v>
      </c>
      <c r="AT108" s="67">
        <v>114.1</v>
      </c>
      <c r="AU108" s="67">
        <v>116.9</v>
      </c>
      <c r="AV108" s="68">
        <v>107.2</v>
      </c>
      <c r="AX108" s="53" t="s">
        <v>91</v>
      </c>
      <c r="AZ108" s="74" t="s">
        <v>76</v>
      </c>
      <c r="BA108" s="67">
        <v>109.6</v>
      </c>
      <c r="BB108" s="67">
        <v>109.8</v>
      </c>
      <c r="BC108" s="67">
        <v>111.4</v>
      </c>
      <c r="BD108" s="68">
        <v>106.9</v>
      </c>
      <c r="BF108" s="53" t="s">
        <v>91</v>
      </c>
      <c r="BH108" s="74" t="s">
        <v>76</v>
      </c>
      <c r="BI108" s="67">
        <v>110.2</v>
      </c>
      <c r="BJ108" s="67">
        <v>110.4</v>
      </c>
      <c r="BK108" s="67">
        <v>112.7</v>
      </c>
      <c r="BL108" s="68">
        <v>106.9</v>
      </c>
      <c r="BN108" s="53" t="s">
        <v>91</v>
      </c>
      <c r="BP108" s="74" t="s">
        <v>76</v>
      </c>
      <c r="BQ108" s="67">
        <v>109.6</v>
      </c>
      <c r="BR108" s="67">
        <v>109.8</v>
      </c>
      <c r="BS108" s="67">
        <v>111.1</v>
      </c>
      <c r="BT108" s="68">
        <v>107.2</v>
      </c>
      <c r="BV108" s="53" t="s">
        <v>91</v>
      </c>
      <c r="BX108" s="74" t="s">
        <v>76</v>
      </c>
      <c r="BY108" s="67">
        <v>110.8</v>
      </c>
      <c r="BZ108" s="67">
        <v>111</v>
      </c>
      <c r="CA108" s="67">
        <v>113</v>
      </c>
      <c r="CB108" s="68">
        <v>106.8</v>
      </c>
      <c r="CD108" s="53" t="s">
        <v>91</v>
      </c>
      <c r="CF108" s="74" t="s">
        <v>76</v>
      </c>
      <c r="CG108" s="67">
        <v>112.3</v>
      </c>
      <c r="CH108" s="67">
        <v>112.8</v>
      </c>
      <c r="CI108" s="67">
        <v>113.7</v>
      </c>
      <c r="CJ108" s="68">
        <v>108</v>
      </c>
      <c r="CL108" s="53" t="s">
        <v>91</v>
      </c>
      <c r="CN108" s="74" t="s">
        <v>76</v>
      </c>
      <c r="CO108" s="67">
        <v>114.7</v>
      </c>
      <c r="CP108" s="67">
        <v>115.2</v>
      </c>
      <c r="CQ108" s="67">
        <v>117</v>
      </c>
      <c r="CR108" s="68">
        <v>107.6</v>
      </c>
      <c r="CT108" s="53" t="s">
        <v>91</v>
      </c>
      <c r="CV108" s="74" t="s">
        <v>76</v>
      </c>
      <c r="CW108" s="67">
        <v>110.3</v>
      </c>
      <c r="CX108" s="67">
        <v>110.5</v>
      </c>
      <c r="CY108" s="67">
        <v>112.1</v>
      </c>
      <c r="CZ108" s="68">
        <v>106.7</v>
      </c>
      <c r="DB108" s="53" t="s">
        <v>91</v>
      </c>
      <c r="DD108" s="74" t="s">
        <v>76</v>
      </c>
      <c r="DE108" s="67">
        <v>113.7</v>
      </c>
      <c r="DF108" s="67">
        <v>114</v>
      </c>
      <c r="DG108" s="67">
        <v>117.1</v>
      </c>
      <c r="DH108" s="68">
        <v>107.6</v>
      </c>
      <c r="DJ108" s="53" t="s">
        <v>91</v>
      </c>
      <c r="DL108" s="74" t="s">
        <v>76</v>
      </c>
      <c r="DM108" s="67">
        <v>115.4</v>
      </c>
      <c r="DN108" s="67">
        <v>115.8</v>
      </c>
      <c r="DO108" s="67">
        <v>117.7</v>
      </c>
      <c r="DP108" s="68">
        <v>107.9</v>
      </c>
      <c r="DR108" s="53" t="s">
        <v>91</v>
      </c>
      <c r="DT108" s="74" t="s">
        <v>76</v>
      </c>
      <c r="DU108" s="67">
        <v>121.2</v>
      </c>
      <c r="DV108" s="67">
        <v>122.1</v>
      </c>
      <c r="DW108" s="67">
        <v>124.7</v>
      </c>
      <c r="DX108" s="68">
        <v>107.3</v>
      </c>
      <c r="DZ108" s="53" t="s">
        <v>91</v>
      </c>
      <c r="EB108" s="74" t="s">
        <v>76</v>
      </c>
      <c r="EC108" s="67">
        <v>111.9</v>
      </c>
      <c r="ED108" s="67">
        <v>112.2</v>
      </c>
      <c r="EE108" s="67">
        <v>114</v>
      </c>
      <c r="EF108" s="68">
        <v>107.4</v>
      </c>
      <c r="EH108" s="53" t="s">
        <v>91</v>
      </c>
      <c r="EJ108" s="74" t="s">
        <v>76</v>
      </c>
      <c r="EK108" s="67">
        <v>110.5</v>
      </c>
      <c r="EL108" s="67">
        <v>110.8</v>
      </c>
      <c r="EM108" s="67">
        <v>111.9</v>
      </c>
      <c r="EN108" s="68">
        <v>107.3</v>
      </c>
      <c r="EP108" s="53" t="s">
        <v>91</v>
      </c>
      <c r="ER108" s="74" t="s">
        <v>76</v>
      </c>
      <c r="ES108" s="67">
        <v>114.6</v>
      </c>
      <c r="ET108" s="67">
        <v>114.9</v>
      </c>
      <c r="EU108" s="67">
        <v>117.6</v>
      </c>
      <c r="EV108" s="68">
        <v>107.4</v>
      </c>
    </row>
    <row r="109" spans="2:152" x14ac:dyDescent="0.15">
      <c r="B109" s="53"/>
      <c r="D109" s="66" t="s">
        <v>77</v>
      </c>
      <c r="E109" s="67">
        <v>110.8</v>
      </c>
      <c r="F109" s="67">
        <v>111</v>
      </c>
      <c r="G109" s="67">
        <v>112</v>
      </c>
      <c r="H109" s="68">
        <v>107.6</v>
      </c>
      <c r="J109" s="53"/>
      <c r="L109" s="66" t="s">
        <v>77</v>
      </c>
      <c r="M109" s="67">
        <v>115.9</v>
      </c>
      <c r="N109" s="67">
        <v>116.1</v>
      </c>
      <c r="O109" s="67">
        <v>118.4</v>
      </c>
      <c r="P109" s="68">
        <v>107.4</v>
      </c>
      <c r="R109" s="53"/>
      <c r="T109" s="66" t="s">
        <v>77</v>
      </c>
      <c r="U109" s="67">
        <v>109.9</v>
      </c>
      <c r="V109" s="67">
        <v>110</v>
      </c>
      <c r="W109" s="67">
        <v>111.3</v>
      </c>
      <c r="X109" s="68">
        <v>106.9</v>
      </c>
      <c r="Z109" s="53"/>
      <c r="AB109" s="66" t="s">
        <v>77</v>
      </c>
      <c r="AC109" s="67">
        <v>113.4</v>
      </c>
      <c r="AD109" s="67">
        <v>113.7</v>
      </c>
      <c r="AE109" s="67">
        <v>116.8</v>
      </c>
      <c r="AF109" s="68">
        <v>106.9</v>
      </c>
      <c r="AH109" s="53"/>
      <c r="AJ109" s="66" t="s">
        <v>77</v>
      </c>
      <c r="AK109" s="67">
        <v>109.9</v>
      </c>
      <c r="AL109" s="67">
        <v>110.1</v>
      </c>
      <c r="AM109" s="67">
        <v>111.5</v>
      </c>
      <c r="AN109" s="68">
        <v>107.2</v>
      </c>
      <c r="AP109" s="53"/>
      <c r="AR109" s="66" t="s">
        <v>77</v>
      </c>
      <c r="AS109" s="67">
        <v>114</v>
      </c>
      <c r="AT109" s="67">
        <v>114.2</v>
      </c>
      <c r="AU109" s="67">
        <v>117</v>
      </c>
      <c r="AV109" s="68">
        <v>107.3</v>
      </c>
      <c r="AX109" s="53"/>
      <c r="AZ109" s="66" t="s">
        <v>77</v>
      </c>
      <c r="BA109" s="67">
        <v>109.7</v>
      </c>
      <c r="BB109" s="67">
        <v>109.9</v>
      </c>
      <c r="BC109" s="67">
        <v>111.5</v>
      </c>
      <c r="BD109" s="68">
        <v>107</v>
      </c>
      <c r="BF109" s="53"/>
      <c r="BH109" s="66" t="s">
        <v>77</v>
      </c>
      <c r="BI109" s="67">
        <v>110.3</v>
      </c>
      <c r="BJ109" s="67">
        <v>110.5</v>
      </c>
      <c r="BK109" s="67">
        <v>112.8</v>
      </c>
      <c r="BL109" s="68">
        <v>106.9</v>
      </c>
      <c r="BN109" s="53"/>
      <c r="BP109" s="66" t="s">
        <v>77</v>
      </c>
      <c r="BQ109" s="67">
        <v>109.8</v>
      </c>
      <c r="BR109" s="67">
        <v>109.9</v>
      </c>
      <c r="BS109" s="67">
        <v>111.3</v>
      </c>
      <c r="BT109" s="68">
        <v>107.2</v>
      </c>
      <c r="BV109" s="53"/>
      <c r="BX109" s="66" t="s">
        <v>77</v>
      </c>
      <c r="BY109" s="67">
        <v>111</v>
      </c>
      <c r="BZ109" s="67">
        <v>111.1</v>
      </c>
      <c r="CA109" s="67">
        <v>113.1</v>
      </c>
      <c r="CB109" s="68">
        <v>106.9</v>
      </c>
      <c r="CD109" s="53"/>
      <c r="CF109" s="66" t="s">
        <v>77</v>
      </c>
      <c r="CG109" s="67">
        <v>112.5</v>
      </c>
      <c r="CH109" s="67">
        <v>112.9</v>
      </c>
      <c r="CI109" s="67">
        <v>113.7</v>
      </c>
      <c r="CJ109" s="68">
        <v>108</v>
      </c>
      <c r="CL109" s="53"/>
      <c r="CN109" s="66" t="s">
        <v>77</v>
      </c>
      <c r="CO109" s="67">
        <v>114.8</v>
      </c>
      <c r="CP109" s="67">
        <v>115.2</v>
      </c>
      <c r="CQ109" s="67">
        <v>117.1</v>
      </c>
      <c r="CR109" s="68">
        <v>107.7</v>
      </c>
      <c r="CT109" s="53"/>
      <c r="CV109" s="66" t="s">
        <v>77</v>
      </c>
      <c r="CW109" s="67">
        <v>110.4</v>
      </c>
      <c r="CX109" s="67">
        <v>110.6</v>
      </c>
      <c r="CY109" s="67">
        <v>112.1</v>
      </c>
      <c r="CZ109" s="68">
        <v>106.8</v>
      </c>
      <c r="DB109" s="53"/>
      <c r="DD109" s="66" t="s">
        <v>77</v>
      </c>
      <c r="DE109" s="67">
        <v>113.8</v>
      </c>
      <c r="DF109" s="67">
        <v>114</v>
      </c>
      <c r="DG109" s="67">
        <v>117.2</v>
      </c>
      <c r="DH109" s="68">
        <v>107.6</v>
      </c>
      <c r="DJ109" s="53"/>
      <c r="DL109" s="66" t="s">
        <v>77</v>
      </c>
      <c r="DM109" s="67">
        <v>115.5</v>
      </c>
      <c r="DN109" s="67">
        <v>115.8</v>
      </c>
      <c r="DO109" s="67">
        <v>117.7</v>
      </c>
      <c r="DP109" s="68">
        <v>107.9</v>
      </c>
      <c r="DR109" s="53"/>
      <c r="DT109" s="66" t="s">
        <v>77</v>
      </c>
      <c r="DU109" s="67">
        <v>121.4</v>
      </c>
      <c r="DV109" s="67">
        <v>122.3</v>
      </c>
      <c r="DW109" s="67">
        <v>124.9</v>
      </c>
      <c r="DX109" s="68">
        <v>107.3</v>
      </c>
      <c r="DZ109" s="53"/>
      <c r="EB109" s="66" t="s">
        <v>77</v>
      </c>
      <c r="EC109" s="67">
        <v>112</v>
      </c>
      <c r="ED109" s="67">
        <v>112.3</v>
      </c>
      <c r="EE109" s="67">
        <v>114</v>
      </c>
      <c r="EF109" s="68">
        <v>107.5</v>
      </c>
      <c r="EH109" s="53"/>
      <c r="EJ109" s="66" t="s">
        <v>77</v>
      </c>
      <c r="EK109" s="67">
        <v>110.7</v>
      </c>
      <c r="EL109" s="67">
        <v>110.9</v>
      </c>
      <c r="EM109" s="67">
        <v>112</v>
      </c>
      <c r="EN109" s="68">
        <v>107.4</v>
      </c>
      <c r="EP109" s="53"/>
      <c r="ER109" s="66" t="s">
        <v>77</v>
      </c>
      <c r="ES109" s="67">
        <v>114.7</v>
      </c>
      <c r="ET109" s="67">
        <v>115</v>
      </c>
      <c r="EU109" s="67">
        <v>117.6</v>
      </c>
      <c r="EV109" s="68">
        <v>107.4</v>
      </c>
    </row>
    <row r="110" spans="2:152" x14ac:dyDescent="0.15">
      <c r="B110" s="53"/>
      <c r="D110" s="74" t="s">
        <v>78</v>
      </c>
      <c r="E110" s="67">
        <v>111.7</v>
      </c>
      <c r="F110" s="67">
        <v>112</v>
      </c>
      <c r="G110" s="67">
        <v>113.3</v>
      </c>
      <c r="H110" s="68">
        <v>107.6</v>
      </c>
      <c r="J110" s="53"/>
      <c r="L110" s="74" t="s">
        <v>78</v>
      </c>
      <c r="M110" s="67">
        <v>116.4</v>
      </c>
      <c r="N110" s="67">
        <v>116.7</v>
      </c>
      <c r="O110" s="67">
        <v>119.1</v>
      </c>
      <c r="P110" s="68">
        <v>107.5</v>
      </c>
      <c r="R110" s="53"/>
      <c r="T110" s="74" t="s">
        <v>78</v>
      </c>
      <c r="U110" s="67">
        <v>110.9</v>
      </c>
      <c r="V110" s="67">
        <v>111.1</v>
      </c>
      <c r="W110" s="67">
        <v>112.6</v>
      </c>
      <c r="X110" s="68">
        <v>107.1</v>
      </c>
      <c r="Z110" s="53"/>
      <c r="AB110" s="74" t="s">
        <v>78</v>
      </c>
      <c r="AC110" s="67">
        <v>114.1</v>
      </c>
      <c r="AD110" s="67">
        <v>114.4</v>
      </c>
      <c r="AE110" s="67">
        <v>117.8</v>
      </c>
      <c r="AF110" s="68">
        <v>107</v>
      </c>
      <c r="AH110" s="53"/>
      <c r="AJ110" s="74" t="s">
        <v>78</v>
      </c>
      <c r="AK110" s="67">
        <v>110.7</v>
      </c>
      <c r="AL110" s="67">
        <v>111</v>
      </c>
      <c r="AM110" s="67">
        <v>112.9</v>
      </c>
      <c r="AN110" s="68">
        <v>107.3</v>
      </c>
      <c r="AP110" s="53"/>
      <c r="AR110" s="74" t="s">
        <v>78</v>
      </c>
      <c r="AS110" s="67">
        <v>114.7</v>
      </c>
      <c r="AT110" s="67">
        <v>115</v>
      </c>
      <c r="AU110" s="67">
        <v>118</v>
      </c>
      <c r="AV110" s="68">
        <v>107.4</v>
      </c>
      <c r="AX110" s="53"/>
      <c r="AZ110" s="74" t="s">
        <v>78</v>
      </c>
      <c r="BA110" s="67">
        <v>110.5</v>
      </c>
      <c r="BB110" s="67">
        <v>110.8</v>
      </c>
      <c r="BC110" s="67">
        <v>112.8</v>
      </c>
      <c r="BD110" s="68">
        <v>107.1</v>
      </c>
      <c r="BF110" s="53"/>
      <c r="BH110" s="74" t="s">
        <v>78</v>
      </c>
      <c r="BI110" s="67">
        <v>111.1</v>
      </c>
      <c r="BJ110" s="67">
        <v>111.3</v>
      </c>
      <c r="BK110" s="67">
        <v>114</v>
      </c>
      <c r="BL110" s="68">
        <v>107</v>
      </c>
      <c r="BN110" s="53"/>
      <c r="BP110" s="74" t="s">
        <v>78</v>
      </c>
      <c r="BQ110" s="67">
        <v>110.6</v>
      </c>
      <c r="BR110" s="67">
        <v>110.8</v>
      </c>
      <c r="BS110" s="67">
        <v>112.6</v>
      </c>
      <c r="BT110" s="68">
        <v>107.3</v>
      </c>
      <c r="BV110" s="53"/>
      <c r="BX110" s="74" t="s">
        <v>78</v>
      </c>
      <c r="BY110" s="67">
        <v>111.7</v>
      </c>
      <c r="BZ110" s="67">
        <v>111.9</v>
      </c>
      <c r="CA110" s="67">
        <v>114.3</v>
      </c>
      <c r="CB110" s="68">
        <v>106.9</v>
      </c>
      <c r="CD110" s="53"/>
      <c r="CF110" s="74" t="s">
        <v>78</v>
      </c>
      <c r="CG110" s="67">
        <v>113.5</v>
      </c>
      <c r="CH110" s="67">
        <v>114.1</v>
      </c>
      <c r="CI110" s="67">
        <v>115</v>
      </c>
      <c r="CJ110" s="68">
        <v>108.3</v>
      </c>
      <c r="CL110" s="53"/>
      <c r="CN110" s="74" t="s">
        <v>78</v>
      </c>
      <c r="CO110" s="67">
        <v>115.6</v>
      </c>
      <c r="CP110" s="67">
        <v>116.1</v>
      </c>
      <c r="CQ110" s="67">
        <v>118.1</v>
      </c>
      <c r="CR110" s="68">
        <v>108</v>
      </c>
      <c r="CT110" s="53"/>
      <c r="CV110" s="74" t="s">
        <v>78</v>
      </c>
      <c r="CW110" s="67">
        <v>111.3</v>
      </c>
      <c r="CX110" s="67">
        <v>111.6</v>
      </c>
      <c r="CY110" s="67">
        <v>113.4</v>
      </c>
      <c r="CZ110" s="68">
        <v>106.9</v>
      </c>
      <c r="DB110" s="53"/>
      <c r="DD110" s="74" t="s">
        <v>78</v>
      </c>
      <c r="DE110" s="67">
        <v>114.6</v>
      </c>
      <c r="DF110" s="67">
        <v>114.9</v>
      </c>
      <c r="DG110" s="67">
        <v>118.2</v>
      </c>
      <c r="DH110" s="68">
        <v>107.9</v>
      </c>
      <c r="DJ110" s="53"/>
      <c r="DL110" s="74" t="s">
        <v>78</v>
      </c>
      <c r="DM110" s="67">
        <v>116.3</v>
      </c>
      <c r="DN110" s="67">
        <v>116.7</v>
      </c>
      <c r="DO110" s="67">
        <v>118.8</v>
      </c>
      <c r="DP110" s="68">
        <v>108.2</v>
      </c>
      <c r="DR110" s="53"/>
      <c r="DT110" s="74" t="s">
        <v>78</v>
      </c>
      <c r="DU110" s="67">
        <v>121.6</v>
      </c>
      <c r="DV110" s="67">
        <v>122.5</v>
      </c>
      <c r="DW110" s="67">
        <v>125.1</v>
      </c>
      <c r="DX110" s="68">
        <v>107.4</v>
      </c>
      <c r="DZ110" s="53"/>
      <c r="EB110" s="74" t="s">
        <v>78</v>
      </c>
      <c r="EC110" s="67">
        <v>112.9</v>
      </c>
      <c r="ED110" s="67">
        <v>113.2</v>
      </c>
      <c r="EE110" s="67">
        <v>115.2</v>
      </c>
      <c r="EF110" s="68">
        <v>107.6</v>
      </c>
      <c r="EH110" s="53"/>
      <c r="EJ110" s="74" t="s">
        <v>78</v>
      </c>
      <c r="EK110" s="67">
        <v>111.6</v>
      </c>
      <c r="EL110" s="67">
        <v>111.9</v>
      </c>
      <c r="EM110" s="67">
        <v>113.3</v>
      </c>
      <c r="EN110" s="68">
        <v>107.4</v>
      </c>
      <c r="EP110" s="53"/>
      <c r="ER110" s="74" t="s">
        <v>78</v>
      </c>
      <c r="ES110" s="67">
        <v>115.5</v>
      </c>
      <c r="ET110" s="67">
        <v>115.8</v>
      </c>
      <c r="EU110" s="67">
        <v>118.6</v>
      </c>
      <c r="EV110" s="68">
        <v>107.6</v>
      </c>
    </row>
    <row r="111" spans="2:152" x14ac:dyDescent="0.15">
      <c r="B111" s="53"/>
      <c r="D111" s="66" t="s">
        <v>79</v>
      </c>
      <c r="E111" s="67">
        <v>112.8</v>
      </c>
      <c r="F111" s="67">
        <v>113.1</v>
      </c>
      <c r="G111" s="67">
        <v>114.4</v>
      </c>
      <c r="H111" s="68">
        <v>108.3</v>
      </c>
      <c r="J111" s="53"/>
      <c r="L111" s="66" t="s">
        <v>79</v>
      </c>
      <c r="M111" s="67">
        <v>117.4</v>
      </c>
      <c r="N111" s="67">
        <v>117.7</v>
      </c>
      <c r="O111" s="67">
        <v>120.2</v>
      </c>
      <c r="P111" s="68">
        <v>108</v>
      </c>
      <c r="R111" s="53"/>
      <c r="T111" s="66" t="s">
        <v>79</v>
      </c>
      <c r="U111" s="67">
        <v>111.9</v>
      </c>
      <c r="V111" s="67">
        <v>112</v>
      </c>
      <c r="W111" s="67">
        <v>113.7</v>
      </c>
      <c r="X111" s="68">
        <v>107.7</v>
      </c>
      <c r="Z111" s="53"/>
      <c r="AB111" s="66" t="s">
        <v>79</v>
      </c>
      <c r="AC111" s="67">
        <v>115.3</v>
      </c>
      <c r="AD111" s="67">
        <v>115.5</v>
      </c>
      <c r="AE111" s="67">
        <v>119</v>
      </c>
      <c r="AF111" s="68">
        <v>107.8</v>
      </c>
      <c r="AH111" s="53"/>
      <c r="AJ111" s="66" t="s">
        <v>79</v>
      </c>
      <c r="AK111" s="67">
        <v>112</v>
      </c>
      <c r="AL111" s="67">
        <v>112.2</v>
      </c>
      <c r="AM111" s="67">
        <v>114</v>
      </c>
      <c r="AN111" s="68">
        <v>108.4</v>
      </c>
      <c r="AP111" s="53"/>
      <c r="AR111" s="66" t="s">
        <v>79</v>
      </c>
      <c r="AS111" s="67">
        <v>116.1</v>
      </c>
      <c r="AT111" s="67">
        <v>116.3</v>
      </c>
      <c r="AU111" s="67">
        <v>119.5</v>
      </c>
      <c r="AV111" s="68">
        <v>108.3</v>
      </c>
      <c r="AX111" s="53"/>
      <c r="AZ111" s="66" t="s">
        <v>79</v>
      </c>
      <c r="BA111" s="67">
        <v>111.5</v>
      </c>
      <c r="BB111" s="67">
        <v>111.6</v>
      </c>
      <c r="BC111" s="67">
        <v>113.7</v>
      </c>
      <c r="BD111" s="68">
        <v>107.7</v>
      </c>
      <c r="BF111" s="53"/>
      <c r="BH111" s="66" t="s">
        <v>79</v>
      </c>
      <c r="BI111" s="67">
        <v>112.1</v>
      </c>
      <c r="BJ111" s="67">
        <v>112.2</v>
      </c>
      <c r="BK111" s="67">
        <v>115.2</v>
      </c>
      <c r="BL111" s="68">
        <v>107.7</v>
      </c>
      <c r="BN111" s="53"/>
      <c r="BP111" s="66" t="s">
        <v>79</v>
      </c>
      <c r="BQ111" s="67">
        <v>111.6</v>
      </c>
      <c r="BR111" s="67">
        <v>111.7</v>
      </c>
      <c r="BS111" s="67">
        <v>113.6</v>
      </c>
      <c r="BT111" s="68">
        <v>108.1</v>
      </c>
      <c r="BV111" s="53"/>
      <c r="BX111" s="66" t="s">
        <v>79</v>
      </c>
      <c r="BY111" s="67">
        <v>112.7</v>
      </c>
      <c r="BZ111" s="67">
        <v>112.9</v>
      </c>
      <c r="CA111" s="67">
        <v>115.4</v>
      </c>
      <c r="CB111" s="68">
        <v>107.6</v>
      </c>
      <c r="CD111" s="53"/>
      <c r="CF111" s="66" t="s">
        <v>79</v>
      </c>
      <c r="CG111" s="67">
        <v>114.8</v>
      </c>
      <c r="CH111" s="67">
        <v>115.2</v>
      </c>
      <c r="CI111" s="67">
        <v>116.2</v>
      </c>
      <c r="CJ111" s="68">
        <v>109.5</v>
      </c>
      <c r="CL111" s="53"/>
      <c r="CN111" s="66" t="s">
        <v>79</v>
      </c>
      <c r="CO111" s="67">
        <v>116.8</v>
      </c>
      <c r="CP111" s="67">
        <v>117.3</v>
      </c>
      <c r="CQ111" s="67">
        <v>119.3</v>
      </c>
      <c r="CR111" s="68">
        <v>108.9</v>
      </c>
      <c r="CT111" s="53"/>
      <c r="CV111" s="66" t="s">
        <v>79</v>
      </c>
      <c r="CW111" s="67">
        <v>112.3</v>
      </c>
      <c r="CX111" s="67">
        <v>112.4</v>
      </c>
      <c r="CY111" s="67">
        <v>114.5</v>
      </c>
      <c r="CZ111" s="68">
        <v>107.5</v>
      </c>
      <c r="DB111" s="53"/>
      <c r="DD111" s="66" t="s">
        <v>79</v>
      </c>
      <c r="DE111" s="67">
        <v>115.9</v>
      </c>
      <c r="DF111" s="67">
        <v>116.2</v>
      </c>
      <c r="DG111" s="67">
        <v>119.8</v>
      </c>
      <c r="DH111" s="68">
        <v>108.8</v>
      </c>
      <c r="DJ111" s="53"/>
      <c r="DL111" s="66" t="s">
        <v>79</v>
      </c>
      <c r="DM111" s="67">
        <v>118</v>
      </c>
      <c r="DN111" s="67">
        <v>118.4</v>
      </c>
      <c r="DO111" s="67">
        <v>120.6</v>
      </c>
      <c r="DP111" s="68">
        <v>109.3</v>
      </c>
      <c r="DR111" s="53"/>
      <c r="DT111" s="66" t="s">
        <v>79</v>
      </c>
      <c r="DU111" s="67">
        <v>121.9</v>
      </c>
      <c r="DV111" s="67">
        <v>122.7</v>
      </c>
      <c r="DW111" s="67">
        <v>125.3</v>
      </c>
      <c r="DX111" s="68">
        <v>107.7</v>
      </c>
      <c r="DZ111" s="53"/>
      <c r="EB111" s="66" t="s">
        <v>79</v>
      </c>
      <c r="EC111" s="67">
        <v>114.1</v>
      </c>
      <c r="ED111" s="67">
        <v>114.4</v>
      </c>
      <c r="EE111" s="67">
        <v>116.5</v>
      </c>
      <c r="EF111" s="68">
        <v>108.5</v>
      </c>
      <c r="EH111" s="53"/>
      <c r="EJ111" s="66" t="s">
        <v>79</v>
      </c>
      <c r="EK111" s="67">
        <v>112.7</v>
      </c>
      <c r="EL111" s="67">
        <v>112.9</v>
      </c>
      <c r="EM111" s="67">
        <v>114.4</v>
      </c>
      <c r="EN111" s="68">
        <v>108.2</v>
      </c>
      <c r="EP111" s="53"/>
      <c r="ER111" s="66" t="s">
        <v>79</v>
      </c>
      <c r="ES111" s="67">
        <v>116.7</v>
      </c>
      <c r="ET111" s="67">
        <v>117</v>
      </c>
      <c r="EU111" s="67">
        <v>120</v>
      </c>
      <c r="EV111" s="68">
        <v>108.5</v>
      </c>
    </row>
    <row r="112" spans="2:152" x14ac:dyDescent="0.15">
      <c r="B112" s="53"/>
      <c r="D112" s="74" t="s">
        <v>80</v>
      </c>
      <c r="E112" s="67">
        <v>113.7</v>
      </c>
      <c r="F112" s="67">
        <v>114.1</v>
      </c>
      <c r="G112" s="67">
        <v>115.7</v>
      </c>
      <c r="H112" s="68">
        <v>108.5</v>
      </c>
      <c r="J112" s="53"/>
      <c r="L112" s="74" t="s">
        <v>80</v>
      </c>
      <c r="M112" s="67">
        <v>117.9</v>
      </c>
      <c r="N112" s="67">
        <v>118.2</v>
      </c>
      <c r="O112" s="67">
        <v>120.9</v>
      </c>
      <c r="P112" s="68">
        <v>108.1</v>
      </c>
      <c r="R112" s="53"/>
      <c r="T112" s="74" t="s">
        <v>80</v>
      </c>
      <c r="U112" s="67">
        <v>112.7</v>
      </c>
      <c r="V112" s="67">
        <v>113</v>
      </c>
      <c r="W112" s="67">
        <v>114.9</v>
      </c>
      <c r="X112" s="68">
        <v>108.1</v>
      </c>
      <c r="Z112" s="53"/>
      <c r="AB112" s="74" t="s">
        <v>80</v>
      </c>
      <c r="AC112" s="67">
        <v>115.8</v>
      </c>
      <c r="AD112" s="67">
        <v>116.2</v>
      </c>
      <c r="AE112" s="67">
        <v>119.7</v>
      </c>
      <c r="AF112" s="68">
        <v>108.3</v>
      </c>
      <c r="AH112" s="53"/>
      <c r="AJ112" s="74" t="s">
        <v>80</v>
      </c>
      <c r="AK112" s="67">
        <v>112.6</v>
      </c>
      <c r="AL112" s="67">
        <v>113.1</v>
      </c>
      <c r="AM112" s="67">
        <v>115.2</v>
      </c>
      <c r="AN112" s="68">
        <v>108.8</v>
      </c>
      <c r="AP112" s="53"/>
      <c r="AR112" s="74" t="s">
        <v>80</v>
      </c>
      <c r="AS112" s="67">
        <v>116.7</v>
      </c>
      <c r="AT112" s="67">
        <v>117</v>
      </c>
      <c r="AU112" s="67">
        <v>120.3</v>
      </c>
      <c r="AV112" s="68">
        <v>108.8</v>
      </c>
      <c r="AX112" s="53"/>
      <c r="AZ112" s="74" t="s">
        <v>80</v>
      </c>
      <c r="BA112" s="67">
        <v>112.1</v>
      </c>
      <c r="BB112" s="67">
        <v>112.4</v>
      </c>
      <c r="BC112" s="67">
        <v>114.8</v>
      </c>
      <c r="BD112" s="68">
        <v>108.1</v>
      </c>
      <c r="BF112" s="53"/>
      <c r="BH112" s="74" t="s">
        <v>80</v>
      </c>
      <c r="BI112" s="67">
        <v>112.9</v>
      </c>
      <c r="BJ112" s="67">
        <v>113.1</v>
      </c>
      <c r="BK112" s="67">
        <v>116.4</v>
      </c>
      <c r="BL112" s="68">
        <v>108</v>
      </c>
      <c r="BN112" s="53"/>
      <c r="BP112" s="74" t="s">
        <v>80</v>
      </c>
      <c r="BQ112" s="67">
        <v>112.3</v>
      </c>
      <c r="BR112" s="67">
        <v>112.6</v>
      </c>
      <c r="BS112" s="67">
        <v>114.7</v>
      </c>
      <c r="BT112" s="68">
        <v>108.3</v>
      </c>
      <c r="BV112" s="53"/>
      <c r="BX112" s="74" t="s">
        <v>80</v>
      </c>
      <c r="BY112" s="67">
        <v>113.4</v>
      </c>
      <c r="BZ112" s="67">
        <v>113.7</v>
      </c>
      <c r="CA112" s="67">
        <v>116.4</v>
      </c>
      <c r="CB112" s="68">
        <v>107.9</v>
      </c>
      <c r="CD112" s="53"/>
      <c r="CF112" s="74" t="s">
        <v>80</v>
      </c>
      <c r="CG112" s="67">
        <v>115.5</v>
      </c>
      <c r="CH112" s="67">
        <v>116.2</v>
      </c>
      <c r="CI112" s="67">
        <v>117.3</v>
      </c>
      <c r="CJ112" s="68">
        <v>109.8</v>
      </c>
      <c r="CL112" s="53"/>
      <c r="CN112" s="74" t="s">
        <v>80</v>
      </c>
      <c r="CO112" s="67">
        <v>117.4</v>
      </c>
      <c r="CP112" s="67">
        <v>118</v>
      </c>
      <c r="CQ112" s="67">
        <v>120.1</v>
      </c>
      <c r="CR112" s="68">
        <v>109.2</v>
      </c>
      <c r="CT112" s="53"/>
      <c r="CV112" s="74" t="s">
        <v>80</v>
      </c>
      <c r="CW112" s="67">
        <v>113</v>
      </c>
      <c r="CX112" s="67">
        <v>113.4</v>
      </c>
      <c r="CY112" s="67">
        <v>115.6</v>
      </c>
      <c r="CZ112" s="68">
        <v>107.8</v>
      </c>
      <c r="DB112" s="53"/>
      <c r="DD112" s="74" t="s">
        <v>80</v>
      </c>
      <c r="DE112" s="67">
        <v>116.5</v>
      </c>
      <c r="DF112" s="67">
        <v>116.9</v>
      </c>
      <c r="DG112" s="67">
        <v>120.7</v>
      </c>
      <c r="DH112" s="68">
        <v>109.1</v>
      </c>
      <c r="DJ112" s="53"/>
      <c r="DL112" s="74" t="s">
        <v>80</v>
      </c>
      <c r="DM112" s="67">
        <v>118.8</v>
      </c>
      <c r="DN112" s="67">
        <v>119.3</v>
      </c>
      <c r="DO112" s="67">
        <v>121.6</v>
      </c>
      <c r="DP112" s="68">
        <v>109.7</v>
      </c>
      <c r="DR112" s="53"/>
      <c r="DT112" s="74" t="s">
        <v>80</v>
      </c>
      <c r="DU112" s="67">
        <v>122</v>
      </c>
      <c r="DV112" s="67">
        <v>123</v>
      </c>
      <c r="DW112" s="67">
        <v>125.6</v>
      </c>
      <c r="DX112" s="68">
        <v>107.5</v>
      </c>
      <c r="DZ112" s="53"/>
      <c r="EB112" s="74" t="s">
        <v>80</v>
      </c>
      <c r="EC112" s="67">
        <v>114.8</v>
      </c>
      <c r="ED112" s="67">
        <v>115.2</v>
      </c>
      <c r="EE112" s="67">
        <v>117.5</v>
      </c>
      <c r="EF112" s="68">
        <v>108.9</v>
      </c>
      <c r="EH112" s="53"/>
      <c r="EJ112" s="74" t="s">
        <v>80</v>
      </c>
      <c r="EK112" s="67">
        <v>113.5</v>
      </c>
      <c r="EL112" s="67">
        <v>113.8</v>
      </c>
      <c r="EM112" s="67">
        <v>115.6</v>
      </c>
      <c r="EN112" s="68">
        <v>108.3</v>
      </c>
      <c r="EP112" s="53"/>
      <c r="ER112" s="74" t="s">
        <v>80</v>
      </c>
      <c r="ES112" s="67">
        <v>117.3</v>
      </c>
      <c r="ET112" s="67">
        <v>117.7</v>
      </c>
      <c r="EU112" s="67">
        <v>120.8</v>
      </c>
      <c r="EV112" s="68">
        <v>108.8</v>
      </c>
    </row>
    <row r="113" spans="2:152" x14ac:dyDescent="0.15">
      <c r="B113" s="53"/>
      <c r="D113" s="66" t="s">
        <v>81</v>
      </c>
      <c r="E113" s="67">
        <v>115.8</v>
      </c>
      <c r="F113" s="67">
        <v>116.3</v>
      </c>
      <c r="G113" s="67">
        <v>118.2</v>
      </c>
      <c r="H113" s="68">
        <v>110</v>
      </c>
      <c r="J113" s="53"/>
      <c r="L113" s="66" t="s">
        <v>81</v>
      </c>
      <c r="M113" s="67">
        <v>120.9</v>
      </c>
      <c r="N113" s="67">
        <v>121.3</v>
      </c>
      <c r="O113" s="67">
        <v>124.5</v>
      </c>
      <c r="P113" s="68">
        <v>109.2</v>
      </c>
      <c r="R113" s="53"/>
      <c r="T113" s="66" t="s">
        <v>81</v>
      </c>
      <c r="U113" s="67">
        <v>114.4</v>
      </c>
      <c r="V113" s="67">
        <v>114.7</v>
      </c>
      <c r="W113" s="67">
        <v>117.1</v>
      </c>
      <c r="X113" s="68">
        <v>108.6</v>
      </c>
      <c r="Z113" s="53"/>
      <c r="AB113" s="66" t="s">
        <v>81</v>
      </c>
      <c r="AC113" s="67">
        <v>117.8</v>
      </c>
      <c r="AD113" s="67">
        <v>118.3</v>
      </c>
      <c r="AE113" s="67">
        <v>122.6</v>
      </c>
      <c r="AF113" s="68">
        <v>108.8</v>
      </c>
      <c r="AH113" s="53"/>
      <c r="AJ113" s="66" t="s">
        <v>81</v>
      </c>
      <c r="AK113" s="67">
        <v>114.5</v>
      </c>
      <c r="AL113" s="67">
        <v>115.1</v>
      </c>
      <c r="AM113" s="67">
        <v>117.8</v>
      </c>
      <c r="AN113" s="68">
        <v>109.5</v>
      </c>
      <c r="AP113" s="53"/>
      <c r="AR113" s="66" t="s">
        <v>81</v>
      </c>
      <c r="AS113" s="67">
        <v>118.7</v>
      </c>
      <c r="AT113" s="67">
        <v>119.1</v>
      </c>
      <c r="AU113" s="67">
        <v>122.9</v>
      </c>
      <c r="AV113" s="68">
        <v>109.5</v>
      </c>
      <c r="AX113" s="53"/>
      <c r="AZ113" s="66" t="s">
        <v>81</v>
      </c>
      <c r="BA113" s="67">
        <v>113.9</v>
      </c>
      <c r="BB113" s="67">
        <v>114.4</v>
      </c>
      <c r="BC113" s="67">
        <v>117.4</v>
      </c>
      <c r="BD113" s="68">
        <v>108.8</v>
      </c>
      <c r="BF113" s="53"/>
      <c r="BH113" s="66" t="s">
        <v>81</v>
      </c>
      <c r="BI113" s="67">
        <v>114.4</v>
      </c>
      <c r="BJ113" s="67">
        <v>114.7</v>
      </c>
      <c r="BK113" s="67">
        <v>118.6</v>
      </c>
      <c r="BL113" s="68">
        <v>108.7</v>
      </c>
      <c r="BN113" s="53"/>
      <c r="BP113" s="66" t="s">
        <v>81</v>
      </c>
      <c r="BQ113" s="67">
        <v>114.1</v>
      </c>
      <c r="BR113" s="67">
        <v>114.4</v>
      </c>
      <c r="BS113" s="67">
        <v>117</v>
      </c>
      <c r="BT113" s="68">
        <v>109.2</v>
      </c>
      <c r="BV113" s="53"/>
      <c r="BX113" s="66" t="s">
        <v>81</v>
      </c>
      <c r="BY113" s="67">
        <v>115.2</v>
      </c>
      <c r="BZ113" s="67">
        <v>115.5</v>
      </c>
      <c r="CA113" s="67">
        <v>118.7</v>
      </c>
      <c r="CB113" s="68">
        <v>108.8</v>
      </c>
      <c r="CD113" s="53"/>
      <c r="CF113" s="66" t="s">
        <v>81</v>
      </c>
      <c r="CG113" s="67">
        <v>117.6</v>
      </c>
      <c r="CH113" s="67">
        <v>118.3</v>
      </c>
      <c r="CI113" s="67">
        <v>119.7</v>
      </c>
      <c r="CJ113" s="68">
        <v>110.1</v>
      </c>
      <c r="CL113" s="53"/>
      <c r="CN113" s="66" t="s">
        <v>81</v>
      </c>
      <c r="CO113" s="67">
        <v>119.6</v>
      </c>
      <c r="CP113" s="67">
        <v>120.3</v>
      </c>
      <c r="CQ113" s="67">
        <v>122.9</v>
      </c>
      <c r="CR113" s="68">
        <v>109.8</v>
      </c>
      <c r="CT113" s="53"/>
      <c r="CV113" s="66" t="s">
        <v>81</v>
      </c>
      <c r="CW113" s="67">
        <v>115</v>
      </c>
      <c r="CX113" s="67">
        <v>115.4</v>
      </c>
      <c r="CY113" s="67">
        <v>118.2</v>
      </c>
      <c r="CZ113" s="68">
        <v>108.4</v>
      </c>
      <c r="DB113" s="53"/>
      <c r="DD113" s="66" t="s">
        <v>81</v>
      </c>
      <c r="DE113" s="67">
        <v>118.1</v>
      </c>
      <c r="DF113" s="67">
        <v>118.5</v>
      </c>
      <c r="DG113" s="67">
        <v>122.8</v>
      </c>
      <c r="DH113" s="68">
        <v>109.6</v>
      </c>
      <c r="DJ113" s="53"/>
      <c r="DL113" s="66" t="s">
        <v>81</v>
      </c>
      <c r="DM113" s="67">
        <v>120.5</v>
      </c>
      <c r="DN113" s="67">
        <v>121</v>
      </c>
      <c r="DO113" s="67">
        <v>123.7</v>
      </c>
      <c r="DP113" s="68">
        <v>110.2</v>
      </c>
      <c r="DR113" s="53"/>
      <c r="DT113" s="66" t="s">
        <v>81</v>
      </c>
      <c r="DU113" s="67">
        <v>127.4</v>
      </c>
      <c r="DV113" s="67">
        <v>128.69999999999999</v>
      </c>
      <c r="DW113" s="67">
        <v>132</v>
      </c>
      <c r="DX113" s="68">
        <v>109.7</v>
      </c>
      <c r="DZ113" s="53"/>
      <c r="EB113" s="66" t="s">
        <v>81</v>
      </c>
      <c r="EC113" s="67">
        <v>116.7</v>
      </c>
      <c r="ED113" s="67">
        <v>117.2</v>
      </c>
      <c r="EE113" s="67">
        <v>120.1</v>
      </c>
      <c r="EF113" s="68">
        <v>109.5</v>
      </c>
      <c r="EH113" s="53"/>
      <c r="EJ113" s="66" t="s">
        <v>81</v>
      </c>
      <c r="EK113" s="67">
        <v>115.6</v>
      </c>
      <c r="EL113" s="67">
        <v>116</v>
      </c>
      <c r="EM113" s="67">
        <v>118.1</v>
      </c>
      <c r="EN113" s="68">
        <v>109.7</v>
      </c>
      <c r="EP113" s="53"/>
      <c r="ER113" s="66" t="s">
        <v>81</v>
      </c>
      <c r="ES113" s="67">
        <v>119.5</v>
      </c>
      <c r="ET113" s="67">
        <v>120</v>
      </c>
      <c r="EU113" s="67">
        <v>123.6</v>
      </c>
      <c r="EV113" s="68">
        <v>109.5</v>
      </c>
    </row>
    <row r="114" spans="2:152" x14ac:dyDescent="0.15">
      <c r="B114" s="53"/>
      <c r="D114" s="74" t="s">
        <v>82</v>
      </c>
      <c r="E114" s="67">
        <v>115.9</v>
      </c>
      <c r="F114" s="67">
        <v>116.4</v>
      </c>
      <c r="G114" s="67">
        <v>118.3</v>
      </c>
      <c r="H114" s="68">
        <v>109.8</v>
      </c>
      <c r="J114" s="53"/>
      <c r="L114" s="74" t="s">
        <v>82</v>
      </c>
      <c r="M114" s="67">
        <v>121.2</v>
      </c>
      <c r="N114" s="67">
        <v>121.6</v>
      </c>
      <c r="O114" s="67">
        <v>124.9</v>
      </c>
      <c r="P114" s="68">
        <v>109.2</v>
      </c>
      <c r="R114" s="53"/>
      <c r="T114" s="74" t="s">
        <v>82</v>
      </c>
      <c r="U114" s="67">
        <v>114.4</v>
      </c>
      <c r="V114" s="67">
        <v>114.7</v>
      </c>
      <c r="W114" s="67">
        <v>117.2</v>
      </c>
      <c r="X114" s="68">
        <v>108.3</v>
      </c>
      <c r="Z114" s="53"/>
      <c r="AB114" s="74" t="s">
        <v>82</v>
      </c>
      <c r="AC114" s="67">
        <v>118</v>
      </c>
      <c r="AD114" s="67">
        <v>118.4</v>
      </c>
      <c r="AE114" s="67">
        <v>122.9</v>
      </c>
      <c r="AF114" s="68">
        <v>108.6</v>
      </c>
      <c r="AH114" s="53"/>
      <c r="AJ114" s="74" t="s">
        <v>82</v>
      </c>
      <c r="AK114" s="67">
        <v>114.5</v>
      </c>
      <c r="AL114" s="67">
        <v>115</v>
      </c>
      <c r="AM114" s="67">
        <v>117.8</v>
      </c>
      <c r="AN114" s="68">
        <v>109.2</v>
      </c>
      <c r="AP114" s="53"/>
      <c r="AR114" s="74" t="s">
        <v>82</v>
      </c>
      <c r="AS114" s="67">
        <v>118.9</v>
      </c>
      <c r="AT114" s="67">
        <v>119.2</v>
      </c>
      <c r="AU114" s="67">
        <v>123.3</v>
      </c>
      <c r="AV114" s="68">
        <v>109.1</v>
      </c>
      <c r="AX114" s="53"/>
      <c r="AZ114" s="74" t="s">
        <v>82</v>
      </c>
      <c r="BA114" s="67">
        <v>113.9</v>
      </c>
      <c r="BB114" s="67">
        <v>114.4</v>
      </c>
      <c r="BC114" s="67">
        <v>117.5</v>
      </c>
      <c r="BD114" s="68">
        <v>108.7</v>
      </c>
      <c r="BF114" s="53"/>
      <c r="BH114" s="74" t="s">
        <v>82</v>
      </c>
      <c r="BI114" s="67">
        <v>114.5</v>
      </c>
      <c r="BJ114" s="67">
        <v>114.7</v>
      </c>
      <c r="BK114" s="67">
        <v>118.7</v>
      </c>
      <c r="BL114" s="68">
        <v>108.5</v>
      </c>
      <c r="BN114" s="53"/>
      <c r="BP114" s="74" t="s">
        <v>82</v>
      </c>
      <c r="BQ114" s="67">
        <v>114.2</v>
      </c>
      <c r="BR114" s="67">
        <v>114.5</v>
      </c>
      <c r="BS114" s="67">
        <v>117.2</v>
      </c>
      <c r="BT114" s="68">
        <v>109.1</v>
      </c>
      <c r="BV114" s="53"/>
      <c r="BX114" s="74" t="s">
        <v>82</v>
      </c>
      <c r="BY114" s="67">
        <v>115.3</v>
      </c>
      <c r="BZ114" s="67">
        <v>115.6</v>
      </c>
      <c r="CA114" s="67">
        <v>118.9</v>
      </c>
      <c r="CB114" s="68">
        <v>108.7</v>
      </c>
      <c r="CD114" s="53"/>
      <c r="CF114" s="74" t="s">
        <v>82</v>
      </c>
      <c r="CG114" s="67">
        <v>117.7</v>
      </c>
      <c r="CH114" s="67">
        <v>118.4</v>
      </c>
      <c r="CI114" s="67">
        <v>119.9</v>
      </c>
      <c r="CJ114" s="68">
        <v>109.9</v>
      </c>
      <c r="CL114" s="53"/>
      <c r="CN114" s="74" t="s">
        <v>82</v>
      </c>
      <c r="CO114" s="67">
        <v>119.8</v>
      </c>
      <c r="CP114" s="67">
        <v>120.5</v>
      </c>
      <c r="CQ114" s="67">
        <v>123.2</v>
      </c>
      <c r="CR114" s="68">
        <v>109.5</v>
      </c>
      <c r="CT114" s="53"/>
      <c r="CV114" s="74" t="s">
        <v>82</v>
      </c>
      <c r="CW114" s="67">
        <v>115.1</v>
      </c>
      <c r="CX114" s="67">
        <v>115.4</v>
      </c>
      <c r="CY114" s="67">
        <v>118.4</v>
      </c>
      <c r="CZ114" s="68">
        <v>108.3</v>
      </c>
      <c r="DB114" s="53"/>
      <c r="DD114" s="74" t="s">
        <v>82</v>
      </c>
      <c r="DE114" s="67">
        <v>118.2</v>
      </c>
      <c r="DF114" s="67">
        <v>118.7</v>
      </c>
      <c r="DG114" s="67">
        <v>123.1</v>
      </c>
      <c r="DH114" s="68">
        <v>109.4</v>
      </c>
      <c r="DJ114" s="53"/>
      <c r="DL114" s="74" t="s">
        <v>82</v>
      </c>
      <c r="DM114" s="67">
        <v>120.7</v>
      </c>
      <c r="DN114" s="67">
        <v>121.3</v>
      </c>
      <c r="DO114" s="67">
        <v>124</v>
      </c>
      <c r="DP114" s="68">
        <v>109.8</v>
      </c>
      <c r="DR114" s="53"/>
      <c r="DT114" s="74" t="s">
        <v>82</v>
      </c>
      <c r="DU114" s="67">
        <v>127.8</v>
      </c>
      <c r="DV114" s="67">
        <v>129.1</v>
      </c>
      <c r="DW114" s="67">
        <v>132.4</v>
      </c>
      <c r="DX114" s="68">
        <v>110.1</v>
      </c>
      <c r="DZ114" s="53"/>
      <c r="EB114" s="74" t="s">
        <v>82</v>
      </c>
      <c r="EC114" s="67">
        <v>116.8</v>
      </c>
      <c r="ED114" s="67">
        <v>117.3</v>
      </c>
      <c r="EE114" s="67">
        <v>120.3</v>
      </c>
      <c r="EF114" s="68">
        <v>109.2</v>
      </c>
      <c r="EH114" s="53"/>
      <c r="EJ114" s="74" t="s">
        <v>82</v>
      </c>
      <c r="EK114" s="67">
        <v>115.7</v>
      </c>
      <c r="EL114" s="67">
        <v>116.1</v>
      </c>
      <c r="EM114" s="67">
        <v>118.3</v>
      </c>
      <c r="EN114" s="68">
        <v>109.5</v>
      </c>
      <c r="EP114" s="53"/>
      <c r="ER114" s="74" t="s">
        <v>82</v>
      </c>
      <c r="ES114" s="67">
        <v>119.7</v>
      </c>
      <c r="ET114" s="67">
        <v>120.2</v>
      </c>
      <c r="EU114" s="67">
        <v>123.9</v>
      </c>
      <c r="EV114" s="68">
        <v>109.3</v>
      </c>
    </row>
    <row r="115" spans="2:152" x14ac:dyDescent="0.15">
      <c r="B115" s="53"/>
      <c r="D115" s="66" t="s">
        <v>83</v>
      </c>
      <c r="E115" s="67">
        <v>116.9</v>
      </c>
      <c r="F115" s="67">
        <v>117.4</v>
      </c>
      <c r="G115" s="67">
        <v>119.2</v>
      </c>
      <c r="H115" s="68">
        <v>111.1</v>
      </c>
      <c r="J115" s="53"/>
      <c r="L115" s="66" t="s">
        <v>83</v>
      </c>
      <c r="M115" s="67">
        <v>123</v>
      </c>
      <c r="N115" s="67">
        <v>123.4</v>
      </c>
      <c r="O115" s="67">
        <v>126.9</v>
      </c>
      <c r="P115" s="68">
        <v>110.5</v>
      </c>
      <c r="R115" s="53"/>
      <c r="T115" s="66" t="s">
        <v>83</v>
      </c>
      <c r="U115" s="67">
        <v>115.8</v>
      </c>
      <c r="V115" s="67">
        <v>116.2</v>
      </c>
      <c r="W115" s="67">
        <v>119.1</v>
      </c>
      <c r="X115" s="68">
        <v>108.9</v>
      </c>
      <c r="Z115" s="53"/>
      <c r="AB115" s="66" t="s">
        <v>83</v>
      </c>
      <c r="AC115" s="67">
        <v>119.7</v>
      </c>
      <c r="AD115" s="67">
        <v>120.3</v>
      </c>
      <c r="AE115" s="67">
        <v>125.4</v>
      </c>
      <c r="AF115" s="68">
        <v>109.1</v>
      </c>
      <c r="AH115" s="53"/>
      <c r="AJ115" s="66" t="s">
        <v>83</v>
      </c>
      <c r="AK115" s="67">
        <v>115.6</v>
      </c>
      <c r="AL115" s="67">
        <v>116.3</v>
      </c>
      <c r="AM115" s="67">
        <v>119.4</v>
      </c>
      <c r="AN115" s="68">
        <v>109.8</v>
      </c>
      <c r="AP115" s="53"/>
      <c r="AR115" s="66" t="s">
        <v>83</v>
      </c>
      <c r="AS115" s="67">
        <v>120.5</v>
      </c>
      <c r="AT115" s="67">
        <v>121</v>
      </c>
      <c r="AU115" s="67">
        <v>125.4</v>
      </c>
      <c r="AV115" s="68">
        <v>109.9</v>
      </c>
      <c r="AX115" s="53"/>
      <c r="AZ115" s="66" t="s">
        <v>83</v>
      </c>
      <c r="BA115" s="67">
        <v>115.1</v>
      </c>
      <c r="BB115" s="67">
        <v>115.7</v>
      </c>
      <c r="BC115" s="67">
        <v>119.1</v>
      </c>
      <c r="BD115" s="68">
        <v>109.4</v>
      </c>
      <c r="BF115" s="53"/>
      <c r="BH115" s="66" t="s">
        <v>83</v>
      </c>
      <c r="BI115" s="67">
        <v>115.8</v>
      </c>
      <c r="BJ115" s="67">
        <v>116.1</v>
      </c>
      <c r="BK115" s="67">
        <v>120.5</v>
      </c>
      <c r="BL115" s="68">
        <v>109.2</v>
      </c>
      <c r="BN115" s="53"/>
      <c r="BP115" s="66" t="s">
        <v>83</v>
      </c>
      <c r="BQ115" s="67">
        <v>115.2</v>
      </c>
      <c r="BR115" s="67">
        <v>115.6</v>
      </c>
      <c r="BS115" s="67">
        <v>118.4</v>
      </c>
      <c r="BT115" s="68">
        <v>110</v>
      </c>
      <c r="BV115" s="53"/>
      <c r="BX115" s="66" t="s">
        <v>83</v>
      </c>
      <c r="BY115" s="67">
        <v>116.7</v>
      </c>
      <c r="BZ115" s="67">
        <v>117</v>
      </c>
      <c r="CA115" s="67">
        <v>120.6</v>
      </c>
      <c r="CB115" s="68">
        <v>109.6</v>
      </c>
      <c r="CD115" s="53"/>
      <c r="CF115" s="66" t="s">
        <v>83</v>
      </c>
      <c r="CG115" s="67">
        <v>118.3</v>
      </c>
      <c r="CH115" s="67">
        <v>119.2</v>
      </c>
      <c r="CI115" s="67">
        <v>120.7</v>
      </c>
      <c r="CJ115" s="68">
        <v>110.2</v>
      </c>
      <c r="CL115" s="53"/>
      <c r="CN115" s="66" t="s">
        <v>83</v>
      </c>
      <c r="CO115" s="67">
        <v>120.9</v>
      </c>
      <c r="CP115" s="67">
        <v>121.7</v>
      </c>
      <c r="CQ115" s="67">
        <v>124.5</v>
      </c>
      <c r="CR115" s="68">
        <v>110.1</v>
      </c>
      <c r="CT115" s="53"/>
      <c r="CV115" s="66" t="s">
        <v>83</v>
      </c>
      <c r="CW115" s="67">
        <v>116.6</v>
      </c>
      <c r="CX115" s="67">
        <v>117.1</v>
      </c>
      <c r="CY115" s="67">
        <v>120.4</v>
      </c>
      <c r="CZ115" s="68">
        <v>109</v>
      </c>
      <c r="DB115" s="53"/>
      <c r="DD115" s="66" t="s">
        <v>83</v>
      </c>
      <c r="DE115" s="67">
        <v>119.4</v>
      </c>
      <c r="DF115" s="67">
        <v>119.8</v>
      </c>
      <c r="DG115" s="67">
        <v>124.6</v>
      </c>
      <c r="DH115" s="68">
        <v>109.9</v>
      </c>
      <c r="DJ115" s="53"/>
      <c r="DL115" s="66" t="s">
        <v>83</v>
      </c>
      <c r="DM115" s="67">
        <v>121.8</v>
      </c>
      <c r="DN115" s="67">
        <v>122.5</v>
      </c>
      <c r="DO115" s="67">
        <v>125.4</v>
      </c>
      <c r="DP115" s="68">
        <v>110.3</v>
      </c>
      <c r="DR115" s="53"/>
      <c r="DT115" s="66" t="s">
        <v>83</v>
      </c>
      <c r="DU115" s="67">
        <v>128.6</v>
      </c>
      <c r="DV115" s="67">
        <v>129.9</v>
      </c>
      <c r="DW115" s="67">
        <v>133.1</v>
      </c>
      <c r="DX115" s="68">
        <v>111.7</v>
      </c>
      <c r="DZ115" s="53"/>
      <c r="EB115" s="66" t="s">
        <v>83</v>
      </c>
      <c r="EC115" s="67">
        <v>118.1</v>
      </c>
      <c r="ED115" s="67">
        <v>118.7</v>
      </c>
      <c r="EE115" s="67">
        <v>122</v>
      </c>
      <c r="EF115" s="68">
        <v>109.9</v>
      </c>
      <c r="EH115" s="53"/>
      <c r="EJ115" s="66" t="s">
        <v>83</v>
      </c>
      <c r="EK115" s="67">
        <v>116.7</v>
      </c>
      <c r="EL115" s="67">
        <v>117.2</v>
      </c>
      <c r="EM115" s="67">
        <v>119.4</v>
      </c>
      <c r="EN115" s="68">
        <v>110.6</v>
      </c>
      <c r="EP115" s="53"/>
      <c r="ER115" s="66" t="s">
        <v>83</v>
      </c>
      <c r="ES115" s="67">
        <v>121.2</v>
      </c>
      <c r="ET115" s="67">
        <v>121.7</v>
      </c>
      <c r="EU115" s="67">
        <v>125.7</v>
      </c>
      <c r="EV115" s="68">
        <v>110.1</v>
      </c>
    </row>
    <row r="116" spans="2:152" x14ac:dyDescent="0.15">
      <c r="B116" s="53"/>
      <c r="D116" s="74" t="s">
        <v>84</v>
      </c>
      <c r="E116" s="67">
        <v>118.3</v>
      </c>
      <c r="F116" s="67">
        <v>119</v>
      </c>
      <c r="G116" s="67">
        <v>121.1</v>
      </c>
      <c r="H116" s="68">
        <v>111.7</v>
      </c>
      <c r="J116" s="53"/>
      <c r="L116" s="74" t="s">
        <v>84</v>
      </c>
      <c r="M116" s="67">
        <v>125.1</v>
      </c>
      <c r="N116" s="67">
        <v>125.7</v>
      </c>
      <c r="O116" s="67">
        <v>129.5</v>
      </c>
      <c r="P116" s="68">
        <v>111</v>
      </c>
      <c r="R116" s="53"/>
      <c r="T116" s="74" t="s">
        <v>84</v>
      </c>
      <c r="U116" s="67">
        <v>117.2</v>
      </c>
      <c r="V116" s="67">
        <v>117.7</v>
      </c>
      <c r="W116" s="67">
        <v>120.9</v>
      </c>
      <c r="X116" s="68">
        <v>109.6</v>
      </c>
      <c r="Z116" s="53"/>
      <c r="AB116" s="74" t="s">
        <v>84</v>
      </c>
      <c r="AC116" s="67">
        <v>121.6</v>
      </c>
      <c r="AD116" s="67">
        <v>122.2</v>
      </c>
      <c r="AE116" s="67">
        <v>127.8</v>
      </c>
      <c r="AF116" s="68">
        <v>109.9</v>
      </c>
      <c r="AH116" s="53"/>
      <c r="AJ116" s="74" t="s">
        <v>84</v>
      </c>
      <c r="AK116" s="67">
        <v>116.9</v>
      </c>
      <c r="AL116" s="67">
        <v>117.7</v>
      </c>
      <c r="AM116" s="67">
        <v>121.1</v>
      </c>
      <c r="AN116" s="68">
        <v>110.6</v>
      </c>
      <c r="AP116" s="53"/>
      <c r="AR116" s="74" t="s">
        <v>84</v>
      </c>
      <c r="AS116" s="67">
        <v>122.3</v>
      </c>
      <c r="AT116" s="67">
        <v>122.8</v>
      </c>
      <c r="AU116" s="67">
        <v>127.6</v>
      </c>
      <c r="AV116" s="68">
        <v>110.5</v>
      </c>
      <c r="AX116" s="53"/>
      <c r="AZ116" s="74" t="s">
        <v>84</v>
      </c>
      <c r="BA116" s="67">
        <v>116.6</v>
      </c>
      <c r="BB116" s="67">
        <v>117.3</v>
      </c>
      <c r="BC116" s="67">
        <v>121.1</v>
      </c>
      <c r="BD116" s="68">
        <v>110.1</v>
      </c>
      <c r="BF116" s="53"/>
      <c r="BH116" s="74" t="s">
        <v>84</v>
      </c>
      <c r="BI116" s="67">
        <v>117.3</v>
      </c>
      <c r="BJ116" s="67">
        <v>117.7</v>
      </c>
      <c r="BK116" s="67">
        <v>122.7</v>
      </c>
      <c r="BL116" s="68">
        <v>110</v>
      </c>
      <c r="BN116" s="53"/>
      <c r="BP116" s="74" t="s">
        <v>84</v>
      </c>
      <c r="BQ116" s="67">
        <v>116.5</v>
      </c>
      <c r="BR116" s="67">
        <v>117</v>
      </c>
      <c r="BS116" s="67">
        <v>120.2</v>
      </c>
      <c r="BT116" s="68">
        <v>110.6</v>
      </c>
      <c r="BV116" s="53"/>
      <c r="BX116" s="74" t="s">
        <v>84</v>
      </c>
      <c r="BY116" s="67">
        <v>118.4</v>
      </c>
      <c r="BZ116" s="67">
        <v>118.8</v>
      </c>
      <c r="CA116" s="67">
        <v>123</v>
      </c>
      <c r="CB116" s="68">
        <v>110.2</v>
      </c>
      <c r="CD116" s="53"/>
      <c r="CF116" s="74" t="s">
        <v>84</v>
      </c>
      <c r="CG116" s="67">
        <v>119.9</v>
      </c>
      <c r="CH116" s="67">
        <v>120.9</v>
      </c>
      <c r="CI116" s="67">
        <v>122.5</v>
      </c>
      <c r="CJ116" s="68">
        <v>111</v>
      </c>
      <c r="CL116" s="53"/>
      <c r="CN116" s="74" t="s">
        <v>84</v>
      </c>
      <c r="CO116" s="67">
        <v>122.5</v>
      </c>
      <c r="CP116" s="67">
        <v>123.4</v>
      </c>
      <c r="CQ116" s="67">
        <v>126.5</v>
      </c>
      <c r="CR116" s="68">
        <v>110.9</v>
      </c>
      <c r="CT116" s="53"/>
      <c r="CV116" s="74" t="s">
        <v>84</v>
      </c>
      <c r="CW116" s="67">
        <v>118</v>
      </c>
      <c r="CX116" s="67">
        <v>118.6</v>
      </c>
      <c r="CY116" s="67">
        <v>122.2</v>
      </c>
      <c r="CZ116" s="68">
        <v>109.7</v>
      </c>
      <c r="DB116" s="53"/>
      <c r="DD116" s="74" t="s">
        <v>84</v>
      </c>
      <c r="DE116" s="67">
        <v>120.9</v>
      </c>
      <c r="DF116" s="67">
        <v>121.5</v>
      </c>
      <c r="DG116" s="67">
        <v>126.7</v>
      </c>
      <c r="DH116" s="68">
        <v>110.7</v>
      </c>
      <c r="DJ116" s="53"/>
      <c r="DL116" s="74" t="s">
        <v>84</v>
      </c>
      <c r="DM116" s="67">
        <v>123.3</v>
      </c>
      <c r="DN116" s="67">
        <v>124</v>
      </c>
      <c r="DO116" s="67">
        <v>127.2</v>
      </c>
      <c r="DP116" s="68">
        <v>111</v>
      </c>
      <c r="DR116" s="53"/>
      <c r="DT116" s="74" t="s">
        <v>84</v>
      </c>
      <c r="DU116" s="67">
        <v>129.19999999999999</v>
      </c>
      <c r="DV116" s="67">
        <v>130.6</v>
      </c>
      <c r="DW116" s="67">
        <v>133.80000000000001</v>
      </c>
      <c r="DX116" s="68">
        <v>112.1</v>
      </c>
      <c r="DZ116" s="53"/>
      <c r="EB116" s="74" t="s">
        <v>84</v>
      </c>
      <c r="EC116" s="67">
        <v>119.8</v>
      </c>
      <c r="ED116" s="67">
        <v>120.5</v>
      </c>
      <c r="EE116" s="67">
        <v>124.2</v>
      </c>
      <c r="EF116" s="68">
        <v>110.6</v>
      </c>
      <c r="EH116" s="53"/>
      <c r="EJ116" s="74" t="s">
        <v>84</v>
      </c>
      <c r="EK116" s="67">
        <v>118.1</v>
      </c>
      <c r="EL116" s="67">
        <v>118.8</v>
      </c>
      <c r="EM116" s="67">
        <v>121.2</v>
      </c>
      <c r="EN116" s="68">
        <v>111.2</v>
      </c>
      <c r="EP116" s="53"/>
      <c r="ER116" s="74" t="s">
        <v>84</v>
      </c>
      <c r="ES116" s="67">
        <v>123</v>
      </c>
      <c r="ET116" s="67">
        <v>123.6</v>
      </c>
      <c r="EU116" s="67">
        <v>128</v>
      </c>
      <c r="EV116" s="68">
        <v>110.8</v>
      </c>
    </row>
    <row r="117" spans="2:152" x14ac:dyDescent="0.15">
      <c r="B117" s="53"/>
      <c r="D117" s="66" t="s">
        <v>85</v>
      </c>
      <c r="E117" s="67">
        <v>119.7</v>
      </c>
      <c r="F117" s="67">
        <v>120.3</v>
      </c>
      <c r="G117" s="67">
        <v>122.7</v>
      </c>
      <c r="H117" s="68">
        <v>112.1</v>
      </c>
      <c r="J117" s="53"/>
      <c r="L117" s="66" t="s">
        <v>85</v>
      </c>
      <c r="M117" s="67">
        <v>126</v>
      </c>
      <c r="N117" s="67">
        <v>126.5</v>
      </c>
      <c r="O117" s="67">
        <v>130.4</v>
      </c>
      <c r="P117" s="68">
        <v>111.8</v>
      </c>
      <c r="R117" s="53"/>
      <c r="T117" s="66" t="s">
        <v>85</v>
      </c>
      <c r="U117" s="67">
        <v>118.3</v>
      </c>
      <c r="V117" s="67">
        <v>118.8</v>
      </c>
      <c r="W117" s="67">
        <v>122.4</v>
      </c>
      <c r="X117" s="68">
        <v>109.9</v>
      </c>
      <c r="Z117" s="53"/>
      <c r="AB117" s="66" t="s">
        <v>85</v>
      </c>
      <c r="AC117" s="67">
        <v>122.2</v>
      </c>
      <c r="AD117" s="67">
        <v>122.8</v>
      </c>
      <c r="AE117" s="67">
        <v>128.6</v>
      </c>
      <c r="AF117" s="68">
        <v>110</v>
      </c>
      <c r="AH117" s="53"/>
      <c r="AJ117" s="66" t="s">
        <v>85</v>
      </c>
      <c r="AK117" s="67">
        <v>117.9</v>
      </c>
      <c r="AL117" s="67">
        <v>118.7</v>
      </c>
      <c r="AM117" s="67">
        <v>122.5</v>
      </c>
      <c r="AN117" s="68">
        <v>110.8</v>
      </c>
      <c r="AP117" s="53"/>
      <c r="AR117" s="66" t="s">
        <v>85</v>
      </c>
      <c r="AS117" s="67">
        <v>123.1</v>
      </c>
      <c r="AT117" s="67">
        <v>123.5</v>
      </c>
      <c r="AU117" s="67">
        <v>128.6</v>
      </c>
      <c r="AV117" s="68">
        <v>110.7</v>
      </c>
      <c r="AX117" s="53"/>
      <c r="AZ117" s="66" t="s">
        <v>85</v>
      </c>
      <c r="BA117" s="67">
        <v>117.5</v>
      </c>
      <c r="BB117" s="67">
        <v>118.2</v>
      </c>
      <c r="BC117" s="67">
        <v>122.3</v>
      </c>
      <c r="BD117" s="68">
        <v>110.5</v>
      </c>
      <c r="BF117" s="53"/>
      <c r="BH117" s="66" t="s">
        <v>85</v>
      </c>
      <c r="BI117" s="67">
        <v>118.4</v>
      </c>
      <c r="BJ117" s="67">
        <v>118.7</v>
      </c>
      <c r="BK117" s="67">
        <v>124.1</v>
      </c>
      <c r="BL117" s="68">
        <v>110.3</v>
      </c>
      <c r="BN117" s="53"/>
      <c r="BP117" s="66" t="s">
        <v>85</v>
      </c>
      <c r="BQ117" s="67">
        <v>117.8</v>
      </c>
      <c r="BR117" s="67">
        <v>118.3</v>
      </c>
      <c r="BS117" s="67">
        <v>121.8</v>
      </c>
      <c r="BT117" s="68">
        <v>111.1</v>
      </c>
      <c r="BV117" s="53"/>
      <c r="BX117" s="66" t="s">
        <v>85</v>
      </c>
      <c r="BY117" s="67">
        <v>119.5</v>
      </c>
      <c r="BZ117" s="67">
        <v>120</v>
      </c>
      <c r="CA117" s="67">
        <v>124.4</v>
      </c>
      <c r="CB117" s="68">
        <v>110.7</v>
      </c>
      <c r="CD117" s="53"/>
      <c r="CF117" s="66" t="s">
        <v>85</v>
      </c>
      <c r="CG117" s="67">
        <v>121.2</v>
      </c>
      <c r="CH117" s="67">
        <v>122.2</v>
      </c>
      <c r="CI117" s="67">
        <v>124</v>
      </c>
      <c r="CJ117" s="68">
        <v>111.3</v>
      </c>
      <c r="CL117" s="53"/>
      <c r="CN117" s="66" t="s">
        <v>85</v>
      </c>
      <c r="CO117" s="67">
        <v>123.3</v>
      </c>
      <c r="CP117" s="67">
        <v>124.2</v>
      </c>
      <c r="CQ117" s="67">
        <v>127.4</v>
      </c>
      <c r="CR117" s="68">
        <v>111.2</v>
      </c>
      <c r="CT117" s="53"/>
      <c r="CV117" s="66" t="s">
        <v>85</v>
      </c>
      <c r="CW117" s="67">
        <v>119.1</v>
      </c>
      <c r="CX117" s="67">
        <v>119.6</v>
      </c>
      <c r="CY117" s="67">
        <v>123.5</v>
      </c>
      <c r="CZ117" s="68">
        <v>110.1</v>
      </c>
      <c r="DB117" s="53"/>
      <c r="DD117" s="66" t="s">
        <v>85</v>
      </c>
      <c r="DE117" s="67">
        <v>121.8</v>
      </c>
      <c r="DF117" s="67">
        <v>122.3</v>
      </c>
      <c r="DG117" s="67">
        <v>127.8</v>
      </c>
      <c r="DH117" s="68">
        <v>111</v>
      </c>
      <c r="DJ117" s="53"/>
      <c r="DL117" s="66" t="s">
        <v>85</v>
      </c>
      <c r="DM117" s="67">
        <v>124.4</v>
      </c>
      <c r="DN117" s="67">
        <v>125.1</v>
      </c>
      <c r="DO117" s="67">
        <v>128.5</v>
      </c>
      <c r="DP117" s="68">
        <v>111.2</v>
      </c>
      <c r="DR117" s="53"/>
      <c r="DT117" s="66" t="s">
        <v>85</v>
      </c>
      <c r="DU117" s="67">
        <v>129.9</v>
      </c>
      <c r="DV117" s="67">
        <v>131.30000000000001</v>
      </c>
      <c r="DW117" s="67">
        <v>134.5</v>
      </c>
      <c r="DX117" s="68">
        <v>113.2</v>
      </c>
      <c r="DZ117" s="53"/>
      <c r="EB117" s="66" t="s">
        <v>85</v>
      </c>
      <c r="EC117" s="67">
        <v>120.8</v>
      </c>
      <c r="ED117" s="67">
        <v>121.5</v>
      </c>
      <c r="EE117" s="67">
        <v>125.5</v>
      </c>
      <c r="EF117" s="68">
        <v>110.8</v>
      </c>
      <c r="EH117" s="53"/>
      <c r="EJ117" s="66" t="s">
        <v>85</v>
      </c>
      <c r="EK117" s="67">
        <v>119.5</v>
      </c>
      <c r="EL117" s="67">
        <v>120.1</v>
      </c>
      <c r="EM117" s="67">
        <v>122.8</v>
      </c>
      <c r="EN117" s="68">
        <v>111.7</v>
      </c>
      <c r="EP117" s="53"/>
      <c r="ER117" s="66" t="s">
        <v>85</v>
      </c>
      <c r="ES117" s="67">
        <v>123.9</v>
      </c>
      <c r="ET117" s="67">
        <v>124.4</v>
      </c>
      <c r="EU117" s="67">
        <v>129</v>
      </c>
      <c r="EV117" s="68">
        <v>111.2</v>
      </c>
    </row>
    <row r="118" spans="2:152" x14ac:dyDescent="0.15">
      <c r="B118" s="53"/>
      <c r="D118" s="74" t="s">
        <v>86</v>
      </c>
      <c r="E118" s="67">
        <v>119.9</v>
      </c>
      <c r="F118" s="67">
        <v>120.6</v>
      </c>
      <c r="G118" s="67">
        <v>122.9</v>
      </c>
      <c r="H118" s="68">
        <v>112.8</v>
      </c>
      <c r="J118" s="53"/>
      <c r="L118" s="74" t="s">
        <v>86</v>
      </c>
      <c r="M118" s="67">
        <v>126.1</v>
      </c>
      <c r="N118" s="67">
        <v>126.6</v>
      </c>
      <c r="O118" s="67">
        <v>130.4</v>
      </c>
      <c r="P118" s="68">
        <v>112.2</v>
      </c>
      <c r="R118" s="53"/>
      <c r="T118" s="74" t="s">
        <v>86</v>
      </c>
      <c r="U118" s="67">
        <v>118.7</v>
      </c>
      <c r="V118" s="67">
        <v>119.2</v>
      </c>
      <c r="W118" s="67">
        <v>122.6</v>
      </c>
      <c r="X118" s="68">
        <v>110.3</v>
      </c>
      <c r="Z118" s="53"/>
      <c r="AB118" s="74" t="s">
        <v>86</v>
      </c>
      <c r="AC118" s="67">
        <v>122.4</v>
      </c>
      <c r="AD118" s="67">
        <v>123.1</v>
      </c>
      <c r="AE118" s="67">
        <v>128.80000000000001</v>
      </c>
      <c r="AF118" s="68">
        <v>110.6</v>
      </c>
      <c r="AH118" s="53"/>
      <c r="AJ118" s="74" t="s">
        <v>86</v>
      </c>
      <c r="AK118" s="67">
        <v>118.3</v>
      </c>
      <c r="AL118" s="67">
        <v>119.1</v>
      </c>
      <c r="AM118" s="67">
        <v>122.7</v>
      </c>
      <c r="AN118" s="68">
        <v>111.4</v>
      </c>
      <c r="AP118" s="53"/>
      <c r="AR118" s="74" t="s">
        <v>86</v>
      </c>
      <c r="AS118" s="67">
        <v>123.4</v>
      </c>
      <c r="AT118" s="67">
        <v>123.9</v>
      </c>
      <c r="AU118" s="67">
        <v>128.80000000000001</v>
      </c>
      <c r="AV118" s="68">
        <v>111.4</v>
      </c>
      <c r="AX118" s="53"/>
      <c r="AZ118" s="74" t="s">
        <v>86</v>
      </c>
      <c r="BA118" s="67">
        <v>117.9</v>
      </c>
      <c r="BB118" s="67">
        <v>118.6</v>
      </c>
      <c r="BC118" s="67">
        <v>122.6</v>
      </c>
      <c r="BD118" s="68">
        <v>111</v>
      </c>
      <c r="BF118" s="53"/>
      <c r="BH118" s="74" t="s">
        <v>86</v>
      </c>
      <c r="BI118" s="67">
        <v>118.7</v>
      </c>
      <c r="BJ118" s="67">
        <v>119</v>
      </c>
      <c r="BK118" s="67">
        <v>124.4</v>
      </c>
      <c r="BL118" s="68">
        <v>110.8</v>
      </c>
      <c r="BN118" s="53"/>
      <c r="BP118" s="74" t="s">
        <v>86</v>
      </c>
      <c r="BQ118" s="67">
        <v>118</v>
      </c>
      <c r="BR118" s="67">
        <v>118.5</v>
      </c>
      <c r="BS118" s="67">
        <v>122</v>
      </c>
      <c r="BT118" s="68">
        <v>111.6</v>
      </c>
      <c r="BV118" s="53"/>
      <c r="BX118" s="74" t="s">
        <v>86</v>
      </c>
      <c r="BY118" s="67">
        <v>119.8</v>
      </c>
      <c r="BZ118" s="67">
        <v>120.2</v>
      </c>
      <c r="CA118" s="67">
        <v>124.6</v>
      </c>
      <c r="CB118" s="68">
        <v>111.2</v>
      </c>
      <c r="CD118" s="53"/>
      <c r="CF118" s="74" t="s">
        <v>86</v>
      </c>
      <c r="CG118" s="67">
        <v>121.4</v>
      </c>
      <c r="CH118" s="67">
        <v>122.4</v>
      </c>
      <c r="CI118" s="67">
        <v>124.3</v>
      </c>
      <c r="CJ118" s="68">
        <v>111.8</v>
      </c>
      <c r="CL118" s="53"/>
      <c r="CN118" s="74" t="s">
        <v>86</v>
      </c>
      <c r="CO118" s="67">
        <v>123.6</v>
      </c>
      <c r="CP118" s="67">
        <v>124.5</v>
      </c>
      <c r="CQ118" s="67">
        <v>127.7</v>
      </c>
      <c r="CR118" s="68">
        <v>111.6</v>
      </c>
      <c r="CT118" s="53"/>
      <c r="CV118" s="74" t="s">
        <v>86</v>
      </c>
      <c r="CW118" s="67">
        <v>119.4</v>
      </c>
      <c r="CX118" s="67">
        <v>119.9</v>
      </c>
      <c r="CY118" s="67">
        <v>123.8</v>
      </c>
      <c r="CZ118" s="68">
        <v>110.5</v>
      </c>
      <c r="DB118" s="53"/>
      <c r="DD118" s="74" t="s">
        <v>86</v>
      </c>
      <c r="DE118" s="67">
        <v>122.2</v>
      </c>
      <c r="DF118" s="67">
        <v>122.8</v>
      </c>
      <c r="DG118" s="67">
        <v>128.19999999999999</v>
      </c>
      <c r="DH118" s="68">
        <v>111.4</v>
      </c>
      <c r="DJ118" s="53"/>
      <c r="DL118" s="74" t="s">
        <v>86</v>
      </c>
      <c r="DM118" s="67">
        <v>124.9</v>
      </c>
      <c r="DN118" s="67">
        <v>125.6</v>
      </c>
      <c r="DO118" s="67">
        <v>128.9</v>
      </c>
      <c r="DP118" s="68">
        <v>111.9</v>
      </c>
      <c r="DR118" s="53"/>
      <c r="DT118" s="74" t="s">
        <v>86</v>
      </c>
      <c r="DU118" s="67">
        <v>129.9</v>
      </c>
      <c r="DV118" s="67">
        <v>131.4</v>
      </c>
      <c r="DW118" s="67">
        <v>134.5</v>
      </c>
      <c r="DX118" s="68">
        <v>113.5</v>
      </c>
      <c r="DZ118" s="53"/>
      <c r="EB118" s="74" t="s">
        <v>86</v>
      </c>
      <c r="EC118" s="67">
        <v>121</v>
      </c>
      <c r="ED118" s="67">
        <v>121.8</v>
      </c>
      <c r="EE118" s="67">
        <v>125.6</v>
      </c>
      <c r="EF118" s="68">
        <v>111.4</v>
      </c>
      <c r="EH118" s="53"/>
      <c r="EJ118" s="74" t="s">
        <v>86</v>
      </c>
      <c r="EK118" s="67">
        <v>119.7</v>
      </c>
      <c r="EL118" s="67">
        <v>120.4</v>
      </c>
      <c r="EM118" s="67">
        <v>123</v>
      </c>
      <c r="EN118" s="68">
        <v>112.3</v>
      </c>
      <c r="EP118" s="53"/>
      <c r="ER118" s="74" t="s">
        <v>86</v>
      </c>
      <c r="ES118" s="67">
        <v>124.1</v>
      </c>
      <c r="ET118" s="67">
        <v>124.7</v>
      </c>
      <c r="EU118" s="67">
        <v>129.30000000000001</v>
      </c>
      <c r="EV118" s="68">
        <v>111.7</v>
      </c>
    </row>
    <row r="119" spans="2:152" x14ac:dyDescent="0.15">
      <c r="B119" s="69"/>
      <c r="C119" s="70"/>
      <c r="D119" s="71" t="s">
        <v>87</v>
      </c>
      <c r="E119" s="72">
        <v>120.9</v>
      </c>
      <c r="F119" s="72">
        <v>121.7</v>
      </c>
      <c r="G119" s="72">
        <v>124.2</v>
      </c>
      <c r="H119" s="73">
        <v>113.1</v>
      </c>
      <c r="J119" s="69"/>
      <c r="K119" s="70"/>
      <c r="L119" s="71" t="s">
        <v>87</v>
      </c>
      <c r="M119" s="72">
        <v>126.9</v>
      </c>
      <c r="N119" s="72">
        <v>127.5</v>
      </c>
      <c r="O119" s="72">
        <v>131.4</v>
      </c>
      <c r="P119" s="73">
        <v>112.7</v>
      </c>
      <c r="R119" s="69"/>
      <c r="S119" s="70"/>
      <c r="T119" s="71" t="s">
        <v>87</v>
      </c>
      <c r="U119" s="72">
        <v>119.9</v>
      </c>
      <c r="V119" s="72">
        <v>120.6</v>
      </c>
      <c r="W119" s="72">
        <v>124.4</v>
      </c>
      <c r="X119" s="73">
        <v>110.9</v>
      </c>
      <c r="Z119" s="69"/>
      <c r="AA119" s="70"/>
      <c r="AB119" s="71" t="s">
        <v>87</v>
      </c>
      <c r="AC119" s="72">
        <v>123.4</v>
      </c>
      <c r="AD119" s="72">
        <v>124.1</v>
      </c>
      <c r="AE119" s="72">
        <v>130.1</v>
      </c>
      <c r="AF119" s="73">
        <v>111</v>
      </c>
      <c r="AH119" s="69"/>
      <c r="AI119" s="70"/>
      <c r="AJ119" s="71" t="s">
        <v>87</v>
      </c>
      <c r="AK119" s="72">
        <v>119.4</v>
      </c>
      <c r="AL119" s="72">
        <v>120.4</v>
      </c>
      <c r="AM119" s="72">
        <v>124.6</v>
      </c>
      <c r="AN119" s="73">
        <v>111.8</v>
      </c>
      <c r="AP119" s="69"/>
      <c r="AQ119" s="70"/>
      <c r="AR119" s="71" t="s">
        <v>87</v>
      </c>
      <c r="AS119" s="72">
        <v>124.3</v>
      </c>
      <c r="AT119" s="72">
        <v>124.8</v>
      </c>
      <c r="AU119" s="72">
        <v>130</v>
      </c>
      <c r="AV119" s="73">
        <v>111.7</v>
      </c>
      <c r="AX119" s="69"/>
      <c r="AY119" s="70"/>
      <c r="AZ119" s="71" t="s">
        <v>87</v>
      </c>
      <c r="BA119" s="72">
        <v>118.9</v>
      </c>
      <c r="BB119" s="72">
        <v>119.7</v>
      </c>
      <c r="BC119" s="72">
        <v>124.2</v>
      </c>
      <c r="BD119" s="73">
        <v>111.5</v>
      </c>
      <c r="BF119" s="69"/>
      <c r="BG119" s="70"/>
      <c r="BH119" s="71" t="s">
        <v>87</v>
      </c>
      <c r="BI119" s="72">
        <v>119.6</v>
      </c>
      <c r="BJ119" s="72">
        <v>120.1</v>
      </c>
      <c r="BK119" s="72">
        <v>125.8</v>
      </c>
      <c r="BL119" s="73">
        <v>111.3</v>
      </c>
      <c r="BN119" s="69"/>
      <c r="BO119" s="70"/>
      <c r="BP119" s="71" t="s">
        <v>87</v>
      </c>
      <c r="BQ119" s="72">
        <v>119</v>
      </c>
      <c r="BR119" s="72">
        <v>119.6</v>
      </c>
      <c r="BS119" s="72">
        <v>123.4</v>
      </c>
      <c r="BT119" s="73">
        <v>112.1</v>
      </c>
      <c r="BV119" s="69"/>
      <c r="BW119" s="70"/>
      <c r="BX119" s="71" t="s">
        <v>87</v>
      </c>
      <c r="BY119" s="72">
        <v>120.7</v>
      </c>
      <c r="BZ119" s="72">
        <v>121.2</v>
      </c>
      <c r="CA119" s="72">
        <v>125.9</v>
      </c>
      <c r="CB119" s="73">
        <v>111.6</v>
      </c>
      <c r="CD119" s="69"/>
      <c r="CE119" s="70"/>
      <c r="CF119" s="71" t="s">
        <v>87</v>
      </c>
      <c r="CG119" s="72">
        <v>122.8</v>
      </c>
      <c r="CH119" s="72">
        <v>124</v>
      </c>
      <c r="CI119" s="72">
        <v>126</v>
      </c>
      <c r="CJ119" s="73">
        <v>112.4</v>
      </c>
      <c r="CL119" s="69"/>
      <c r="CM119" s="70"/>
      <c r="CN119" s="71" t="s">
        <v>87</v>
      </c>
      <c r="CO119" s="72">
        <v>125.2</v>
      </c>
      <c r="CP119" s="72">
        <v>126.2</v>
      </c>
      <c r="CQ119" s="72">
        <v>129.69999999999999</v>
      </c>
      <c r="CR119" s="73">
        <v>112.2</v>
      </c>
      <c r="CT119" s="69"/>
      <c r="CU119" s="70"/>
      <c r="CV119" s="71" t="s">
        <v>87</v>
      </c>
      <c r="CW119" s="72">
        <v>120.7</v>
      </c>
      <c r="CX119" s="72">
        <v>121.3</v>
      </c>
      <c r="CY119" s="72">
        <v>125.5</v>
      </c>
      <c r="CZ119" s="73">
        <v>111</v>
      </c>
      <c r="DB119" s="69"/>
      <c r="DC119" s="70"/>
      <c r="DD119" s="71" t="s">
        <v>87</v>
      </c>
      <c r="DE119" s="72">
        <v>123.3</v>
      </c>
      <c r="DF119" s="72">
        <v>124</v>
      </c>
      <c r="DG119" s="72">
        <v>129.80000000000001</v>
      </c>
      <c r="DH119" s="73">
        <v>112</v>
      </c>
      <c r="DJ119" s="69"/>
      <c r="DK119" s="70"/>
      <c r="DL119" s="71" t="s">
        <v>87</v>
      </c>
      <c r="DM119" s="72">
        <v>126</v>
      </c>
      <c r="DN119" s="72">
        <v>126.8</v>
      </c>
      <c r="DO119" s="72">
        <v>130.30000000000001</v>
      </c>
      <c r="DP119" s="73">
        <v>112.4</v>
      </c>
      <c r="DR119" s="69"/>
      <c r="DS119" s="70"/>
      <c r="DT119" s="71" t="s">
        <v>87</v>
      </c>
      <c r="DU119" s="72">
        <v>130.80000000000001</v>
      </c>
      <c r="DV119" s="72">
        <v>132.4</v>
      </c>
      <c r="DW119" s="72">
        <v>135.5</v>
      </c>
      <c r="DX119" s="73">
        <v>114.5</v>
      </c>
      <c r="DZ119" s="69"/>
      <c r="EA119" s="70"/>
      <c r="EB119" s="71" t="s">
        <v>87</v>
      </c>
      <c r="EC119" s="72">
        <v>122.1</v>
      </c>
      <c r="ED119" s="72">
        <v>123</v>
      </c>
      <c r="EE119" s="72">
        <v>127.1</v>
      </c>
      <c r="EF119" s="73">
        <v>111.8</v>
      </c>
      <c r="EH119" s="69"/>
      <c r="EI119" s="70"/>
      <c r="EJ119" s="71" t="s">
        <v>87</v>
      </c>
      <c r="EK119" s="72">
        <v>120.7</v>
      </c>
      <c r="EL119" s="72">
        <v>121.5</v>
      </c>
      <c r="EM119" s="72">
        <v>124.4</v>
      </c>
      <c r="EN119" s="73">
        <v>112.7</v>
      </c>
      <c r="EP119" s="69"/>
      <c r="EQ119" s="70"/>
      <c r="ER119" s="71" t="s">
        <v>87</v>
      </c>
      <c r="ES119" s="72">
        <v>125.2</v>
      </c>
      <c r="ET119" s="72">
        <v>125.8</v>
      </c>
      <c r="EU119" s="72">
        <v>130.6</v>
      </c>
      <c r="EV119" s="73">
        <v>112.2</v>
      </c>
    </row>
    <row r="120" spans="2:152" x14ac:dyDescent="0.15">
      <c r="B120" s="53" t="s">
        <v>92</v>
      </c>
      <c r="C120" s="34"/>
      <c r="D120" s="74" t="s">
        <v>76</v>
      </c>
      <c r="E120" s="75">
        <v>121</v>
      </c>
      <c r="F120" s="75">
        <v>121.8</v>
      </c>
      <c r="G120" s="75">
        <v>124.2</v>
      </c>
      <c r="H120" s="68">
        <v>113.6</v>
      </c>
      <c r="J120" s="53" t="s">
        <v>92</v>
      </c>
      <c r="K120" s="34"/>
      <c r="L120" s="74" t="s">
        <v>76</v>
      </c>
      <c r="M120" s="75">
        <v>126.9</v>
      </c>
      <c r="N120" s="75">
        <v>127.5</v>
      </c>
      <c r="O120" s="75">
        <v>131.4</v>
      </c>
      <c r="P120" s="68">
        <v>113</v>
      </c>
      <c r="R120" s="53" t="s">
        <v>92</v>
      </c>
      <c r="S120" s="34"/>
      <c r="T120" s="74" t="s">
        <v>76</v>
      </c>
      <c r="U120" s="75">
        <v>120</v>
      </c>
      <c r="V120" s="75">
        <v>120.7</v>
      </c>
      <c r="W120" s="75">
        <v>124.4</v>
      </c>
      <c r="X120" s="68">
        <v>111.3</v>
      </c>
      <c r="Z120" s="53" t="s">
        <v>92</v>
      </c>
      <c r="AA120" s="34"/>
      <c r="AB120" s="74" t="s">
        <v>76</v>
      </c>
      <c r="AC120" s="75">
        <v>123.5</v>
      </c>
      <c r="AD120" s="75">
        <v>124.3</v>
      </c>
      <c r="AE120" s="75">
        <v>130.1</v>
      </c>
      <c r="AF120" s="68">
        <v>111.4</v>
      </c>
      <c r="AH120" s="53" t="s">
        <v>92</v>
      </c>
      <c r="AI120" s="34"/>
      <c r="AJ120" s="74" t="s">
        <v>76</v>
      </c>
      <c r="AK120" s="75">
        <v>119.5</v>
      </c>
      <c r="AL120" s="75">
        <v>120.5</v>
      </c>
      <c r="AM120" s="75">
        <v>124.6</v>
      </c>
      <c r="AN120" s="68">
        <v>112.1</v>
      </c>
      <c r="AP120" s="53" t="s">
        <v>92</v>
      </c>
      <c r="AQ120" s="34"/>
      <c r="AR120" s="74" t="s">
        <v>76</v>
      </c>
      <c r="AS120" s="75">
        <v>124.3</v>
      </c>
      <c r="AT120" s="75">
        <v>124.9</v>
      </c>
      <c r="AU120" s="75">
        <v>130</v>
      </c>
      <c r="AV120" s="68">
        <v>112.1</v>
      </c>
      <c r="AX120" s="53" t="s">
        <v>92</v>
      </c>
      <c r="AY120" s="34"/>
      <c r="AZ120" s="74" t="s">
        <v>76</v>
      </c>
      <c r="BA120" s="75">
        <v>118.9</v>
      </c>
      <c r="BB120" s="75">
        <v>119.8</v>
      </c>
      <c r="BC120" s="75">
        <v>124.2</v>
      </c>
      <c r="BD120" s="68">
        <v>111.8</v>
      </c>
      <c r="BF120" s="53" t="s">
        <v>92</v>
      </c>
      <c r="BG120" s="34"/>
      <c r="BH120" s="74" t="s">
        <v>76</v>
      </c>
      <c r="BI120" s="75">
        <v>119.7</v>
      </c>
      <c r="BJ120" s="75">
        <v>120.2</v>
      </c>
      <c r="BK120" s="75">
        <v>125.8</v>
      </c>
      <c r="BL120" s="68">
        <v>111.6</v>
      </c>
      <c r="BN120" s="53" t="s">
        <v>92</v>
      </c>
      <c r="BO120" s="34"/>
      <c r="BP120" s="74" t="s">
        <v>76</v>
      </c>
      <c r="BQ120" s="75">
        <v>119.1</v>
      </c>
      <c r="BR120" s="75">
        <v>119.7</v>
      </c>
      <c r="BS120" s="75">
        <v>123.4</v>
      </c>
      <c r="BT120" s="68">
        <v>112.4</v>
      </c>
      <c r="BV120" s="53" t="s">
        <v>92</v>
      </c>
      <c r="BW120" s="34"/>
      <c r="BX120" s="74" t="s">
        <v>76</v>
      </c>
      <c r="BY120" s="75">
        <v>120.8</v>
      </c>
      <c r="BZ120" s="75">
        <v>121.4</v>
      </c>
      <c r="CA120" s="75">
        <v>125.9</v>
      </c>
      <c r="CB120" s="68">
        <v>111.9</v>
      </c>
      <c r="CD120" s="53" t="s">
        <v>92</v>
      </c>
      <c r="CE120" s="34"/>
      <c r="CF120" s="74" t="s">
        <v>76</v>
      </c>
      <c r="CG120" s="75">
        <v>122.8</v>
      </c>
      <c r="CH120" s="75">
        <v>124.1</v>
      </c>
      <c r="CI120" s="75">
        <v>126</v>
      </c>
      <c r="CJ120" s="68">
        <v>112.7</v>
      </c>
      <c r="CL120" s="53" t="s">
        <v>92</v>
      </c>
      <c r="CM120" s="34"/>
      <c r="CN120" s="74" t="s">
        <v>76</v>
      </c>
      <c r="CO120" s="75">
        <v>125.2</v>
      </c>
      <c r="CP120" s="75">
        <v>126.3</v>
      </c>
      <c r="CQ120" s="75">
        <v>129.69999999999999</v>
      </c>
      <c r="CR120" s="68">
        <v>112.5</v>
      </c>
      <c r="CT120" s="53" t="s">
        <v>92</v>
      </c>
      <c r="CU120" s="34"/>
      <c r="CV120" s="74" t="s">
        <v>76</v>
      </c>
      <c r="CW120" s="75">
        <v>120.8</v>
      </c>
      <c r="CX120" s="75">
        <v>121.5</v>
      </c>
      <c r="CY120" s="75">
        <v>125.5</v>
      </c>
      <c r="CZ120" s="68">
        <v>111.4</v>
      </c>
      <c r="DB120" s="53" t="s">
        <v>92</v>
      </c>
      <c r="DC120" s="34"/>
      <c r="DD120" s="74" t="s">
        <v>76</v>
      </c>
      <c r="DE120" s="75">
        <v>123.4</v>
      </c>
      <c r="DF120" s="75">
        <v>124.1</v>
      </c>
      <c r="DG120" s="75">
        <v>129.80000000000001</v>
      </c>
      <c r="DH120" s="68">
        <v>112.3</v>
      </c>
      <c r="DJ120" s="53" t="s">
        <v>92</v>
      </c>
      <c r="DK120" s="34"/>
      <c r="DL120" s="74" t="s">
        <v>76</v>
      </c>
      <c r="DM120" s="75">
        <v>126</v>
      </c>
      <c r="DN120" s="75">
        <v>126.9</v>
      </c>
      <c r="DO120" s="75">
        <v>130.30000000000001</v>
      </c>
      <c r="DP120" s="68">
        <v>112.8</v>
      </c>
      <c r="DR120" s="53" t="s">
        <v>92</v>
      </c>
      <c r="DS120" s="34"/>
      <c r="DT120" s="74" t="s">
        <v>76</v>
      </c>
      <c r="DU120" s="75">
        <v>130.80000000000001</v>
      </c>
      <c r="DV120" s="75">
        <v>132.4</v>
      </c>
      <c r="DW120" s="75">
        <v>135.5</v>
      </c>
      <c r="DX120" s="68">
        <v>114.6</v>
      </c>
      <c r="DZ120" s="53" t="s">
        <v>92</v>
      </c>
      <c r="EA120" s="34"/>
      <c r="EB120" s="74" t="s">
        <v>76</v>
      </c>
      <c r="EC120" s="75">
        <v>122.2</v>
      </c>
      <c r="ED120" s="75">
        <v>123.1</v>
      </c>
      <c r="EE120" s="75">
        <v>127.1</v>
      </c>
      <c r="EF120" s="68">
        <v>112.4</v>
      </c>
      <c r="EH120" s="53" t="s">
        <v>92</v>
      </c>
      <c r="EI120" s="34"/>
      <c r="EJ120" s="74" t="s">
        <v>76</v>
      </c>
      <c r="EK120" s="75">
        <v>120.8</v>
      </c>
      <c r="EL120" s="75">
        <v>121.6</v>
      </c>
      <c r="EM120" s="75">
        <v>124.4</v>
      </c>
      <c r="EN120" s="68">
        <v>113.1</v>
      </c>
      <c r="EP120" s="53" t="s">
        <v>92</v>
      </c>
      <c r="EQ120" s="34"/>
      <c r="ER120" s="74" t="s">
        <v>76</v>
      </c>
      <c r="ES120" s="75">
        <v>125.2</v>
      </c>
      <c r="ET120" s="75">
        <v>125.9</v>
      </c>
      <c r="EU120" s="75">
        <v>130.6</v>
      </c>
      <c r="EV120" s="68">
        <v>112.5</v>
      </c>
    </row>
    <row r="121" spans="2:152" x14ac:dyDescent="0.15">
      <c r="B121" s="53"/>
      <c r="C121" s="34"/>
      <c r="D121" s="66" t="s">
        <v>77</v>
      </c>
      <c r="E121" s="75">
        <v>120.9</v>
      </c>
      <c r="F121" s="75">
        <v>121.7</v>
      </c>
      <c r="G121" s="75">
        <v>124</v>
      </c>
      <c r="H121" s="68">
        <v>113.8</v>
      </c>
      <c r="J121" s="53"/>
      <c r="K121" s="34"/>
      <c r="L121" s="66" t="s">
        <v>77</v>
      </c>
      <c r="M121" s="75">
        <v>126.8</v>
      </c>
      <c r="N121" s="75">
        <v>127.5</v>
      </c>
      <c r="O121" s="75">
        <v>131.30000000000001</v>
      </c>
      <c r="P121" s="68">
        <v>113.1</v>
      </c>
      <c r="R121" s="53"/>
      <c r="S121" s="34"/>
      <c r="T121" s="66" t="s">
        <v>77</v>
      </c>
      <c r="U121" s="75">
        <v>120</v>
      </c>
      <c r="V121" s="75">
        <v>120.6</v>
      </c>
      <c r="W121" s="75">
        <v>124.2</v>
      </c>
      <c r="X121" s="68">
        <v>111.5</v>
      </c>
      <c r="Z121" s="53"/>
      <c r="AA121" s="34"/>
      <c r="AB121" s="66" t="s">
        <v>77</v>
      </c>
      <c r="AC121" s="75">
        <v>123.5</v>
      </c>
      <c r="AD121" s="75">
        <v>124.2</v>
      </c>
      <c r="AE121" s="75">
        <v>130</v>
      </c>
      <c r="AF121" s="68">
        <v>111.6</v>
      </c>
      <c r="AH121" s="53"/>
      <c r="AI121" s="34"/>
      <c r="AJ121" s="66" t="s">
        <v>77</v>
      </c>
      <c r="AK121" s="75">
        <v>119.4</v>
      </c>
      <c r="AL121" s="75">
        <v>120.5</v>
      </c>
      <c r="AM121" s="75">
        <v>124.5</v>
      </c>
      <c r="AN121" s="68">
        <v>112.3</v>
      </c>
      <c r="AP121" s="53"/>
      <c r="AQ121" s="34"/>
      <c r="AR121" s="66" t="s">
        <v>77</v>
      </c>
      <c r="AS121" s="75">
        <v>124.3</v>
      </c>
      <c r="AT121" s="75">
        <v>124.9</v>
      </c>
      <c r="AU121" s="75">
        <v>129.9</v>
      </c>
      <c r="AV121" s="68">
        <v>112.4</v>
      </c>
      <c r="AX121" s="53"/>
      <c r="AY121" s="34"/>
      <c r="AZ121" s="66" t="s">
        <v>77</v>
      </c>
      <c r="BA121" s="75">
        <v>118.8</v>
      </c>
      <c r="BB121" s="75">
        <v>119.8</v>
      </c>
      <c r="BC121" s="75">
        <v>124</v>
      </c>
      <c r="BD121" s="68">
        <v>112</v>
      </c>
      <c r="BF121" s="53"/>
      <c r="BG121" s="34"/>
      <c r="BH121" s="66" t="s">
        <v>77</v>
      </c>
      <c r="BI121" s="75">
        <v>119.7</v>
      </c>
      <c r="BJ121" s="75">
        <v>120.2</v>
      </c>
      <c r="BK121" s="75">
        <v>125.7</v>
      </c>
      <c r="BL121" s="68">
        <v>111.8</v>
      </c>
      <c r="BN121" s="53"/>
      <c r="BO121" s="34"/>
      <c r="BP121" s="66" t="s">
        <v>77</v>
      </c>
      <c r="BQ121" s="75">
        <v>119.1</v>
      </c>
      <c r="BR121" s="75">
        <v>119.7</v>
      </c>
      <c r="BS121" s="75">
        <v>123.3</v>
      </c>
      <c r="BT121" s="68">
        <v>112.6</v>
      </c>
      <c r="BV121" s="53"/>
      <c r="BW121" s="34"/>
      <c r="BX121" s="66" t="s">
        <v>77</v>
      </c>
      <c r="BY121" s="75">
        <v>120.7</v>
      </c>
      <c r="BZ121" s="75">
        <v>121.3</v>
      </c>
      <c r="CA121" s="75">
        <v>125.7</v>
      </c>
      <c r="CB121" s="68">
        <v>112.1</v>
      </c>
      <c r="CD121" s="53"/>
      <c r="CE121" s="34"/>
      <c r="CF121" s="66" t="s">
        <v>77</v>
      </c>
      <c r="CG121" s="75">
        <v>122.7</v>
      </c>
      <c r="CH121" s="75">
        <v>124</v>
      </c>
      <c r="CI121" s="75">
        <v>125.8</v>
      </c>
      <c r="CJ121" s="68">
        <v>112.9</v>
      </c>
      <c r="CL121" s="53"/>
      <c r="CM121" s="34"/>
      <c r="CN121" s="66" t="s">
        <v>77</v>
      </c>
      <c r="CO121" s="75">
        <v>125.1</v>
      </c>
      <c r="CP121" s="75">
        <v>126.2</v>
      </c>
      <c r="CQ121" s="75">
        <v>129.6</v>
      </c>
      <c r="CR121" s="68">
        <v>112.7</v>
      </c>
      <c r="CT121" s="53"/>
      <c r="CU121" s="34"/>
      <c r="CV121" s="66" t="s">
        <v>77</v>
      </c>
      <c r="CW121" s="75">
        <v>120.6</v>
      </c>
      <c r="CX121" s="75">
        <v>121.4</v>
      </c>
      <c r="CY121" s="75">
        <v>125.3</v>
      </c>
      <c r="CZ121" s="68">
        <v>111.6</v>
      </c>
      <c r="DB121" s="53"/>
      <c r="DC121" s="34"/>
      <c r="DD121" s="66" t="s">
        <v>77</v>
      </c>
      <c r="DE121" s="75">
        <v>123.4</v>
      </c>
      <c r="DF121" s="75">
        <v>124.1</v>
      </c>
      <c r="DG121" s="75">
        <v>129.69999999999999</v>
      </c>
      <c r="DH121" s="68">
        <v>112.5</v>
      </c>
      <c r="DJ121" s="53"/>
      <c r="DK121" s="34"/>
      <c r="DL121" s="66" t="s">
        <v>77</v>
      </c>
      <c r="DM121" s="75">
        <v>126</v>
      </c>
      <c r="DN121" s="75">
        <v>126.8</v>
      </c>
      <c r="DO121" s="75">
        <v>130.19999999999999</v>
      </c>
      <c r="DP121" s="68">
        <v>113.1</v>
      </c>
      <c r="DR121" s="53"/>
      <c r="DS121" s="34"/>
      <c r="DT121" s="66" t="s">
        <v>77</v>
      </c>
      <c r="DU121" s="75">
        <v>130.5</v>
      </c>
      <c r="DV121" s="75">
        <v>132.19999999999999</v>
      </c>
      <c r="DW121" s="75">
        <v>135.19999999999999</v>
      </c>
      <c r="DX121" s="68">
        <v>114.7</v>
      </c>
      <c r="DZ121" s="53"/>
      <c r="EA121" s="34"/>
      <c r="EB121" s="66" t="s">
        <v>77</v>
      </c>
      <c r="EC121" s="75">
        <v>122.2</v>
      </c>
      <c r="ED121" s="75">
        <v>123.1</v>
      </c>
      <c r="EE121" s="75">
        <v>127</v>
      </c>
      <c r="EF121" s="68">
        <v>112.6</v>
      </c>
      <c r="EH121" s="53"/>
      <c r="EI121" s="34"/>
      <c r="EJ121" s="66" t="s">
        <v>77</v>
      </c>
      <c r="EK121" s="75">
        <v>120.7</v>
      </c>
      <c r="EL121" s="75">
        <v>121.5</v>
      </c>
      <c r="EM121" s="75">
        <v>124.2</v>
      </c>
      <c r="EN121" s="68">
        <v>113.3</v>
      </c>
      <c r="EP121" s="53"/>
      <c r="EQ121" s="34"/>
      <c r="ER121" s="66" t="s">
        <v>77</v>
      </c>
      <c r="ES121" s="75">
        <v>125.2</v>
      </c>
      <c r="ET121" s="75">
        <v>125.9</v>
      </c>
      <c r="EU121" s="75">
        <v>130.5</v>
      </c>
      <c r="EV121" s="68">
        <v>112.7</v>
      </c>
    </row>
    <row r="122" spans="2:152" x14ac:dyDescent="0.15">
      <c r="B122" s="53"/>
      <c r="D122" s="66" t="s">
        <v>78</v>
      </c>
      <c r="E122" s="75">
        <v>121.3</v>
      </c>
      <c r="F122" s="75">
        <v>122.2</v>
      </c>
      <c r="G122" s="75">
        <v>124.5</v>
      </c>
      <c r="H122" s="68">
        <v>114.1</v>
      </c>
      <c r="J122" s="53"/>
      <c r="L122" s="66" t="s">
        <v>78</v>
      </c>
      <c r="M122" s="75">
        <v>126.9</v>
      </c>
      <c r="N122" s="75">
        <v>127.5</v>
      </c>
      <c r="O122" s="75">
        <v>131.19999999999999</v>
      </c>
      <c r="P122" s="68">
        <v>113.5</v>
      </c>
      <c r="R122" s="53"/>
      <c r="T122" s="66" t="s">
        <v>78</v>
      </c>
      <c r="U122" s="75">
        <v>120.4</v>
      </c>
      <c r="V122" s="75">
        <v>121.1</v>
      </c>
      <c r="W122" s="75">
        <v>124.6</v>
      </c>
      <c r="X122" s="68">
        <v>112.2</v>
      </c>
      <c r="Z122" s="53"/>
      <c r="AB122" s="66" t="s">
        <v>78</v>
      </c>
      <c r="AC122" s="75">
        <v>123.6</v>
      </c>
      <c r="AD122" s="75">
        <v>124.4</v>
      </c>
      <c r="AE122" s="75">
        <v>130</v>
      </c>
      <c r="AF122" s="68">
        <v>112.2</v>
      </c>
      <c r="AH122" s="53"/>
      <c r="AJ122" s="66" t="s">
        <v>78</v>
      </c>
      <c r="AK122" s="75">
        <v>119.9</v>
      </c>
      <c r="AL122" s="75">
        <v>121</v>
      </c>
      <c r="AM122" s="75">
        <v>124.9</v>
      </c>
      <c r="AN122" s="68">
        <v>112.9</v>
      </c>
      <c r="AP122" s="53"/>
      <c r="AR122" s="66" t="s">
        <v>78</v>
      </c>
      <c r="AS122" s="75">
        <v>124.5</v>
      </c>
      <c r="AT122" s="75">
        <v>125.1</v>
      </c>
      <c r="AU122" s="75">
        <v>129.9</v>
      </c>
      <c r="AV122" s="68">
        <v>113.1</v>
      </c>
      <c r="AX122" s="53"/>
      <c r="AZ122" s="66" t="s">
        <v>78</v>
      </c>
      <c r="BA122" s="75">
        <v>119.3</v>
      </c>
      <c r="BB122" s="75">
        <v>120.2</v>
      </c>
      <c r="BC122" s="75">
        <v>124.4</v>
      </c>
      <c r="BD122" s="68">
        <v>112.4</v>
      </c>
      <c r="BF122" s="53"/>
      <c r="BH122" s="66" t="s">
        <v>78</v>
      </c>
      <c r="BI122" s="75">
        <v>120.1</v>
      </c>
      <c r="BJ122" s="75">
        <v>120.6</v>
      </c>
      <c r="BK122" s="75">
        <v>126</v>
      </c>
      <c r="BL122" s="68">
        <v>112.2</v>
      </c>
      <c r="BN122" s="53"/>
      <c r="BP122" s="66" t="s">
        <v>78</v>
      </c>
      <c r="BQ122" s="75">
        <v>119.5</v>
      </c>
      <c r="BR122" s="75">
        <v>120.1</v>
      </c>
      <c r="BS122" s="75">
        <v>123.7</v>
      </c>
      <c r="BT122" s="68">
        <v>113</v>
      </c>
      <c r="BV122" s="53"/>
      <c r="BX122" s="66" t="s">
        <v>78</v>
      </c>
      <c r="BY122" s="75">
        <v>121.1</v>
      </c>
      <c r="BZ122" s="75">
        <v>121.6</v>
      </c>
      <c r="CA122" s="75">
        <v>126</v>
      </c>
      <c r="CB122" s="68">
        <v>112.5</v>
      </c>
      <c r="CD122" s="53"/>
      <c r="CF122" s="66" t="s">
        <v>78</v>
      </c>
      <c r="CG122" s="75">
        <v>123.1</v>
      </c>
      <c r="CH122" s="75">
        <v>124.4</v>
      </c>
      <c r="CI122" s="75">
        <v>126.2</v>
      </c>
      <c r="CJ122" s="68">
        <v>113.7</v>
      </c>
      <c r="CL122" s="53"/>
      <c r="CN122" s="66" t="s">
        <v>78</v>
      </c>
      <c r="CO122" s="75">
        <v>125.3</v>
      </c>
      <c r="CP122" s="75">
        <v>126.4</v>
      </c>
      <c r="CQ122" s="75">
        <v>129.69999999999999</v>
      </c>
      <c r="CR122" s="68">
        <v>113.5</v>
      </c>
      <c r="CT122" s="53"/>
      <c r="CV122" s="66" t="s">
        <v>78</v>
      </c>
      <c r="CW122" s="75">
        <v>121.1</v>
      </c>
      <c r="CX122" s="75">
        <v>121.8</v>
      </c>
      <c r="CY122" s="75">
        <v>125.7</v>
      </c>
      <c r="CZ122" s="68">
        <v>112.1</v>
      </c>
      <c r="DB122" s="53"/>
      <c r="DD122" s="66" t="s">
        <v>78</v>
      </c>
      <c r="DE122" s="75">
        <v>123.6</v>
      </c>
      <c r="DF122" s="75">
        <v>124.4</v>
      </c>
      <c r="DG122" s="75">
        <v>129.69999999999999</v>
      </c>
      <c r="DH122" s="68">
        <v>113.3</v>
      </c>
      <c r="DJ122" s="53"/>
      <c r="DL122" s="66" t="s">
        <v>78</v>
      </c>
      <c r="DM122" s="75">
        <v>126.2</v>
      </c>
      <c r="DN122" s="75">
        <v>127</v>
      </c>
      <c r="DO122" s="75">
        <v>130.19999999999999</v>
      </c>
      <c r="DP122" s="68">
        <v>114.1</v>
      </c>
      <c r="DR122" s="53"/>
      <c r="DT122" s="66" t="s">
        <v>78</v>
      </c>
      <c r="DU122" s="75">
        <v>130.5</v>
      </c>
      <c r="DV122" s="75">
        <v>132.1</v>
      </c>
      <c r="DW122" s="75">
        <v>135.1</v>
      </c>
      <c r="DX122" s="68">
        <v>114.9</v>
      </c>
      <c r="DZ122" s="53"/>
      <c r="EB122" s="66" t="s">
        <v>78</v>
      </c>
      <c r="EC122" s="75">
        <v>122.5</v>
      </c>
      <c r="ED122" s="75">
        <v>123.4</v>
      </c>
      <c r="EE122" s="75">
        <v>127.2</v>
      </c>
      <c r="EF122" s="68">
        <v>113.2</v>
      </c>
      <c r="EH122" s="53"/>
      <c r="EJ122" s="66" t="s">
        <v>78</v>
      </c>
      <c r="EK122" s="75">
        <v>121.1</v>
      </c>
      <c r="EL122" s="75">
        <v>122</v>
      </c>
      <c r="EM122" s="75">
        <v>124.7</v>
      </c>
      <c r="EN122" s="68">
        <v>113.7</v>
      </c>
      <c r="EP122" s="53"/>
      <c r="ER122" s="66" t="s">
        <v>78</v>
      </c>
      <c r="ES122" s="75">
        <v>125.3</v>
      </c>
      <c r="ET122" s="75">
        <v>126.1</v>
      </c>
      <c r="EU122" s="75">
        <v>130.5</v>
      </c>
      <c r="EV122" s="68">
        <v>113.3</v>
      </c>
    </row>
    <row r="123" spans="2:152" x14ac:dyDescent="0.15">
      <c r="B123" s="53"/>
      <c r="D123" s="66" t="s">
        <v>79</v>
      </c>
      <c r="E123" s="75">
        <v>121.5</v>
      </c>
      <c r="F123" s="75">
        <v>122.2</v>
      </c>
      <c r="G123" s="75">
        <v>124.5</v>
      </c>
      <c r="H123" s="68">
        <v>114.3</v>
      </c>
      <c r="J123" s="53"/>
      <c r="L123" s="66" t="s">
        <v>79</v>
      </c>
      <c r="M123" s="75">
        <v>126.9</v>
      </c>
      <c r="N123" s="75">
        <v>127.5</v>
      </c>
      <c r="O123" s="75">
        <v>131.19999999999999</v>
      </c>
      <c r="P123" s="68">
        <v>113.5</v>
      </c>
      <c r="R123" s="53"/>
      <c r="T123" s="66" t="s">
        <v>79</v>
      </c>
      <c r="U123" s="75">
        <v>120.6</v>
      </c>
      <c r="V123" s="75">
        <v>121.1</v>
      </c>
      <c r="W123" s="75">
        <v>124.7</v>
      </c>
      <c r="X123" s="68">
        <v>112.2</v>
      </c>
      <c r="Z123" s="53"/>
      <c r="AB123" s="66" t="s">
        <v>79</v>
      </c>
      <c r="AC123" s="75">
        <v>123.8</v>
      </c>
      <c r="AD123" s="75">
        <v>124.4</v>
      </c>
      <c r="AE123" s="75">
        <v>129.9</v>
      </c>
      <c r="AF123" s="68">
        <v>112.3</v>
      </c>
      <c r="AH123" s="53"/>
      <c r="AJ123" s="66" t="s">
        <v>79</v>
      </c>
      <c r="AK123" s="75">
        <v>120.2</v>
      </c>
      <c r="AL123" s="75">
        <v>121.1</v>
      </c>
      <c r="AM123" s="75">
        <v>124.9</v>
      </c>
      <c r="AN123" s="68">
        <v>113.1</v>
      </c>
      <c r="AP123" s="53"/>
      <c r="AR123" s="66" t="s">
        <v>79</v>
      </c>
      <c r="AS123" s="75">
        <v>124.7</v>
      </c>
      <c r="AT123" s="75">
        <v>125.2</v>
      </c>
      <c r="AU123" s="75">
        <v>129.9</v>
      </c>
      <c r="AV123" s="68">
        <v>113.3</v>
      </c>
      <c r="AX123" s="53"/>
      <c r="AZ123" s="66" t="s">
        <v>79</v>
      </c>
      <c r="BA123" s="75">
        <v>119.5</v>
      </c>
      <c r="BB123" s="75">
        <v>120.2</v>
      </c>
      <c r="BC123" s="75">
        <v>124.4</v>
      </c>
      <c r="BD123" s="68">
        <v>112.5</v>
      </c>
      <c r="BF123" s="53"/>
      <c r="BH123" s="66" t="s">
        <v>79</v>
      </c>
      <c r="BI123" s="75">
        <v>120.2</v>
      </c>
      <c r="BJ123" s="75">
        <v>120.6</v>
      </c>
      <c r="BK123" s="75">
        <v>126</v>
      </c>
      <c r="BL123" s="68">
        <v>112.3</v>
      </c>
      <c r="BN123" s="53"/>
      <c r="BP123" s="66" t="s">
        <v>79</v>
      </c>
      <c r="BQ123" s="75">
        <v>119.7</v>
      </c>
      <c r="BR123" s="75">
        <v>120.2</v>
      </c>
      <c r="BS123" s="75">
        <v>123.7</v>
      </c>
      <c r="BT123" s="68">
        <v>113.1</v>
      </c>
      <c r="BV123" s="53"/>
      <c r="BX123" s="66" t="s">
        <v>79</v>
      </c>
      <c r="BY123" s="75">
        <v>121.2</v>
      </c>
      <c r="BZ123" s="75">
        <v>121.7</v>
      </c>
      <c r="CA123" s="75">
        <v>126</v>
      </c>
      <c r="CB123" s="68">
        <v>112.6</v>
      </c>
      <c r="CD123" s="53"/>
      <c r="CF123" s="66" t="s">
        <v>79</v>
      </c>
      <c r="CG123" s="75">
        <v>123.3</v>
      </c>
      <c r="CH123" s="75">
        <v>124.4</v>
      </c>
      <c r="CI123" s="75">
        <v>126.2</v>
      </c>
      <c r="CJ123" s="68">
        <v>113.7</v>
      </c>
      <c r="CL123" s="53"/>
      <c r="CN123" s="66" t="s">
        <v>79</v>
      </c>
      <c r="CO123" s="75">
        <v>125.5</v>
      </c>
      <c r="CP123" s="75">
        <v>126.4</v>
      </c>
      <c r="CQ123" s="75">
        <v>129.6</v>
      </c>
      <c r="CR123" s="68">
        <v>113.5</v>
      </c>
      <c r="CT123" s="53"/>
      <c r="CV123" s="66" t="s">
        <v>79</v>
      </c>
      <c r="CW123" s="75">
        <v>121.2</v>
      </c>
      <c r="CX123" s="75">
        <v>121.7</v>
      </c>
      <c r="CY123" s="75">
        <v>125.6</v>
      </c>
      <c r="CZ123" s="68">
        <v>112.2</v>
      </c>
      <c r="DB123" s="53"/>
      <c r="DD123" s="66" t="s">
        <v>79</v>
      </c>
      <c r="DE123" s="75">
        <v>123.8</v>
      </c>
      <c r="DF123" s="75">
        <v>124.4</v>
      </c>
      <c r="DG123" s="75">
        <v>129.80000000000001</v>
      </c>
      <c r="DH123" s="68">
        <v>113.3</v>
      </c>
      <c r="DJ123" s="53"/>
      <c r="DL123" s="66" t="s">
        <v>79</v>
      </c>
      <c r="DM123" s="75">
        <v>126.3</v>
      </c>
      <c r="DN123" s="75">
        <v>127.1</v>
      </c>
      <c r="DO123" s="75">
        <v>130.19999999999999</v>
      </c>
      <c r="DP123" s="68">
        <v>114.2</v>
      </c>
      <c r="DR123" s="53"/>
      <c r="DT123" s="66" t="s">
        <v>79</v>
      </c>
      <c r="DU123" s="75">
        <v>130.6</v>
      </c>
      <c r="DV123" s="75">
        <v>131.9</v>
      </c>
      <c r="DW123" s="75">
        <v>134.9</v>
      </c>
      <c r="DX123" s="68">
        <v>114.9</v>
      </c>
      <c r="DZ123" s="53"/>
      <c r="EB123" s="66" t="s">
        <v>79</v>
      </c>
      <c r="EC123" s="75">
        <v>122.7</v>
      </c>
      <c r="ED123" s="75">
        <v>123.5</v>
      </c>
      <c r="EE123" s="75">
        <v>127.2</v>
      </c>
      <c r="EF123" s="68">
        <v>113.3</v>
      </c>
      <c r="EH123" s="53"/>
      <c r="EJ123" s="66" t="s">
        <v>79</v>
      </c>
      <c r="EK123" s="75">
        <v>121.3</v>
      </c>
      <c r="EL123" s="75">
        <v>122</v>
      </c>
      <c r="EM123" s="75">
        <v>124.7</v>
      </c>
      <c r="EN123" s="68">
        <v>113.8</v>
      </c>
      <c r="EP123" s="53"/>
      <c r="ER123" s="66" t="s">
        <v>79</v>
      </c>
      <c r="ES123" s="75">
        <v>125.5</v>
      </c>
      <c r="ET123" s="75">
        <v>126.1</v>
      </c>
      <c r="EU123" s="75">
        <v>130.5</v>
      </c>
      <c r="EV123" s="68">
        <v>113.4</v>
      </c>
    </row>
    <row r="124" spans="2:152" x14ac:dyDescent="0.15">
      <c r="B124" s="53"/>
      <c r="D124" s="74" t="s">
        <v>80</v>
      </c>
      <c r="E124" s="67">
        <v>121.4</v>
      </c>
      <c r="F124" s="67">
        <v>122.2</v>
      </c>
      <c r="G124" s="67">
        <v>124.4</v>
      </c>
      <c r="H124" s="68">
        <v>114.5</v>
      </c>
      <c r="J124" s="53"/>
      <c r="L124" s="74" t="s">
        <v>80</v>
      </c>
      <c r="M124" s="67">
        <v>126.9</v>
      </c>
      <c r="N124" s="67">
        <v>127.4</v>
      </c>
      <c r="O124" s="67">
        <v>131.1</v>
      </c>
      <c r="P124" s="68">
        <v>113.7</v>
      </c>
      <c r="R124" s="53"/>
      <c r="T124" s="74" t="s">
        <v>80</v>
      </c>
      <c r="U124" s="67">
        <v>120.5</v>
      </c>
      <c r="V124" s="67">
        <v>121.1</v>
      </c>
      <c r="W124" s="67">
        <v>124.6</v>
      </c>
      <c r="X124" s="68">
        <v>112.4</v>
      </c>
      <c r="Z124" s="53"/>
      <c r="AB124" s="74" t="s">
        <v>80</v>
      </c>
      <c r="AC124" s="67">
        <v>123.7</v>
      </c>
      <c r="AD124" s="67">
        <v>124.5</v>
      </c>
      <c r="AE124" s="67">
        <v>129.9</v>
      </c>
      <c r="AF124" s="68">
        <v>112.5</v>
      </c>
      <c r="AH124" s="53"/>
      <c r="AJ124" s="74" t="s">
        <v>80</v>
      </c>
      <c r="AK124" s="67">
        <v>120.1</v>
      </c>
      <c r="AL124" s="67">
        <v>121.1</v>
      </c>
      <c r="AM124" s="67">
        <v>124.8</v>
      </c>
      <c r="AN124" s="68">
        <v>113.2</v>
      </c>
      <c r="AP124" s="53"/>
      <c r="AR124" s="74" t="s">
        <v>80</v>
      </c>
      <c r="AS124" s="67">
        <v>124.6</v>
      </c>
      <c r="AT124" s="67">
        <v>125.2</v>
      </c>
      <c r="AU124" s="67">
        <v>129.80000000000001</v>
      </c>
      <c r="AV124" s="68">
        <v>113.5</v>
      </c>
      <c r="AX124" s="53"/>
      <c r="AZ124" s="74" t="s">
        <v>80</v>
      </c>
      <c r="BA124" s="67">
        <v>119.4</v>
      </c>
      <c r="BB124" s="67">
        <v>120.2</v>
      </c>
      <c r="BC124" s="67">
        <v>124.3</v>
      </c>
      <c r="BD124" s="68">
        <v>112.7</v>
      </c>
      <c r="BF124" s="53"/>
      <c r="BH124" s="74" t="s">
        <v>80</v>
      </c>
      <c r="BI124" s="67">
        <v>120.2</v>
      </c>
      <c r="BJ124" s="67">
        <v>120.6</v>
      </c>
      <c r="BK124" s="67">
        <v>125.9</v>
      </c>
      <c r="BL124" s="68">
        <v>112.5</v>
      </c>
      <c r="BN124" s="53"/>
      <c r="BP124" s="74" t="s">
        <v>80</v>
      </c>
      <c r="BQ124" s="67">
        <v>119.6</v>
      </c>
      <c r="BR124" s="67">
        <v>120.2</v>
      </c>
      <c r="BS124" s="67">
        <v>123.6</v>
      </c>
      <c r="BT124" s="68">
        <v>113.2</v>
      </c>
      <c r="BV124" s="53"/>
      <c r="BX124" s="74" t="s">
        <v>80</v>
      </c>
      <c r="BY124" s="67">
        <v>121.1</v>
      </c>
      <c r="BZ124" s="67">
        <v>121.7</v>
      </c>
      <c r="CA124" s="67">
        <v>125.9</v>
      </c>
      <c r="CB124" s="68">
        <v>112.9</v>
      </c>
      <c r="CD124" s="53"/>
      <c r="CF124" s="74" t="s">
        <v>80</v>
      </c>
      <c r="CG124" s="67">
        <v>123.1</v>
      </c>
      <c r="CH124" s="67">
        <v>124.3</v>
      </c>
      <c r="CI124" s="67">
        <v>126.1</v>
      </c>
      <c r="CJ124" s="68">
        <v>113.8</v>
      </c>
      <c r="CL124" s="53"/>
      <c r="CN124" s="74" t="s">
        <v>80</v>
      </c>
      <c r="CO124" s="67">
        <v>125.4</v>
      </c>
      <c r="CP124" s="67">
        <v>126.4</v>
      </c>
      <c r="CQ124" s="67">
        <v>129.6</v>
      </c>
      <c r="CR124" s="68">
        <v>113.6</v>
      </c>
      <c r="CT124" s="53"/>
      <c r="CV124" s="74" t="s">
        <v>80</v>
      </c>
      <c r="CW124" s="67">
        <v>121</v>
      </c>
      <c r="CX124" s="67">
        <v>121.7</v>
      </c>
      <c r="CY124" s="67">
        <v>125.5</v>
      </c>
      <c r="CZ124" s="68">
        <v>112.3</v>
      </c>
      <c r="DB124" s="53"/>
      <c r="DD124" s="74" t="s">
        <v>80</v>
      </c>
      <c r="DE124" s="67">
        <v>123.7</v>
      </c>
      <c r="DF124" s="67">
        <v>124.4</v>
      </c>
      <c r="DG124" s="67">
        <v>129.69999999999999</v>
      </c>
      <c r="DH124" s="68">
        <v>113.4</v>
      </c>
      <c r="DJ124" s="53"/>
      <c r="DL124" s="74" t="s">
        <v>80</v>
      </c>
      <c r="DM124" s="67">
        <v>126.3</v>
      </c>
      <c r="DN124" s="67">
        <v>127.1</v>
      </c>
      <c r="DO124" s="67">
        <v>130.1</v>
      </c>
      <c r="DP124" s="68">
        <v>114.4</v>
      </c>
      <c r="DR124" s="53"/>
      <c r="DT124" s="74" t="s">
        <v>80</v>
      </c>
      <c r="DU124" s="67">
        <v>130.30000000000001</v>
      </c>
      <c r="DV124" s="67">
        <v>131.80000000000001</v>
      </c>
      <c r="DW124" s="67">
        <v>134.69999999999999</v>
      </c>
      <c r="DX124" s="68">
        <v>114.9</v>
      </c>
      <c r="DZ124" s="53"/>
      <c r="EB124" s="74" t="s">
        <v>80</v>
      </c>
      <c r="EC124" s="67">
        <v>122.6</v>
      </c>
      <c r="ED124" s="67">
        <v>123.5</v>
      </c>
      <c r="EE124" s="67">
        <v>127.1</v>
      </c>
      <c r="EF124" s="68">
        <v>113.5</v>
      </c>
      <c r="EH124" s="53"/>
      <c r="EJ124" s="74" t="s">
        <v>80</v>
      </c>
      <c r="EK124" s="67">
        <v>121.2</v>
      </c>
      <c r="EL124" s="67">
        <v>122</v>
      </c>
      <c r="EM124" s="67">
        <v>124.6</v>
      </c>
      <c r="EN124" s="68">
        <v>114</v>
      </c>
      <c r="EP124" s="53"/>
      <c r="ER124" s="74" t="s">
        <v>80</v>
      </c>
      <c r="ES124" s="67">
        <v>125.4</v>
      </c>
      <c r="ET124" s="67">
        <v>126.1</v>
      </c>
      <c r="EU124" s="67">
        <v>130.4</v>
      </c>
      <c r="EV124" s="68">
        <v>113.6</v>
      </c>
    </row>
    <row r="125" spans="2:152" x14ac:dyDescent="0.15">
      <c r="B125" s="53"/>
      <c r="D125" s="66" t="s">
        <v>81</v>
      </c>
      <c r="E125" s="67">
        <v>123.2</v>
      </c>
      <c r="F125" s="67">
        <v>124.1</v>
      </c>
      <c r="G125" s="67">
        <v>125.9</v>
      </c>
      <c r="H125" s="68">
        <v>117.9</v>
      </c>
      <c r="J125" s="53"/>
      <c r="L125" s="66" t="s">
        <v>81</v>
      </c>
      <c r="M125" s="67">
        <v>128.6</v>
      </c>
      <c r="N125" s="67">
        <v>129.19999999999999</v>
      </c>
      <c r="O125" s="67">
        <v>132.19999999999999</v>
      </c>
      <c r="P125" s="68">
        <v>117.7</v>
      </c>
      <c r="R125" s="53"/>
      <c r="T125" s="66" t="s">
        <v>81</v>
      </c>
      <c r="U125" s="67">
        <v>122.4</v>
      </c>
      <c r="V125" s="67">
        <v>123.1</v>
      </c>
      <c r="W125" s="67">
        <v>126.3</v>
      </c>
      <c r="X125" s="68">
        <v>115.2</v>
      </c>
      <c r="Z125" s="53"/>
      <c r="AB125" s="66" t="s">
        <v>81</v>
      </c>
      <c r="AC125" s="67">
        <v>125.8</v>
      </c>
      <c r="AD125" s="67">
        <v>126.7</v>
      </c>
      <c r="AE125" s="67">
        <v>131.6</v>
      </c>
      <c r="AF125" s="68">
        <v>115.7</v>
      </c>
      <c r="AH125" s="53"/>
      <c r="AJ125" s="66" t="s">
        <v>81</v>
      </c>
      <c r="AK125" s="67">
        <v>122.2</v>
      </c>
      <c r="AL125" s="67">
        <v>123.4</v>
      </c>
      <c r="AM125" s="67">
        <v>126.7</v>
      </c>
      <c r="AN125" s="68">
        <v>116.4</v>
      </c>
      <c r="AP125" s="53"/>
      <c r="AR125" s="66" t="s">
        <v>81</v>
      </c>
      <c r="AS125" s="67">
        <v>126.5</v>
      </c>
      <c r="AT125" s="67">
        <v>127.1</v>
      </c>
      <c r="AU125" s="67">
        <v>131.4</v>
      </c>
      <c r="AV125" s="68">
        <v>116.4</v>
      </c>
      <c r="AX125" s="53"/>
      <c r="AZ125" s="66" t="s">
        <v>81</v>
      </c>
      <c r="BA125" s="67">
        <v>121.4</v>
      </c>
      <c r="BB125" s="67">
        <v>122.4</v>
      </c>
      <c r="BC125" s="67">
        <v>125.8</v>
      </c>
      <c r="BD125" s="68">
        <v>116.1</v>
      </c>
      <c r="BF125" s="53"/>
      <c r="BH125" s="66" t="s">
        <v>81</v>
      </c>
      <c r="BI125" s="67">
        <v>122.2</v>
      </c>
      <c r="BJ125" s="67">
        <v>122.7</v>
      </c>
      <c r="BK125" s="67">
        <v>127.2</v>
      </c>
      <c r="BL125" s="68">
        <v>115.8</v>
      </c>
      <c r="BN125" s="53"/>
      <c r="BP125" s="66" t="s">
        <v>81</v>
      </c>
      <c r="BQ125" s="67">
        <v>121.6</v>
      </c>
      <c r="BR125" s="67">
        <v>122.3</v>
      </c>
      <c r="BS125" s="67">
        <v>125.1</v>
      </c>
      <c r="BT125" s="68">
        <v>116.7</v>
      </c>
      <c r="BV125" s="53"/>
      <c r="BX125" s="66" t="s">
        <v>81</v>
      </c>
      <c r="BY125" s="67">
        <v>123.1</v>
      </c>
      <c r="BZ125" s="67">
        <v>123.7</v>
      </c>
      <c r="CA125" s="67">
        <v>127.2</v>
      </c>
      <c r="CB125" s="68">
        <v>116.2</v>
      </c>
      <c r="CD125" s="53"/>
      <c r="CF125" s="66" t="s">
        <v>81</v>
      </c>
      <c r="CG125" s="67">
        <v>124.8</v>
      </c>
      <c r="CH125" s="67">
        <v>126.2</v>
      </c>
      <c r="CI125" s="67">
        <v>127.8</v>
      </c>
      <c r="CJ125" s="68">
        <v>116.5</v>
      </c>
      <c r="CL125" s="53"/>
      <c r="CN125" s="66" t="s">
        <v>81</v>
      </c>
      <c r="CO125" s="67">
        <v>126.9</v>
      </c>
      <c r="CP125" s="67">
        <v>128</v>
      </c>
      <c r="CQ125" s="67">
        <v>130.69999999999999</v>
      </c>
      <c r="CR125" s="68">
        <v>116.8</v>
      </c>
      <c r="CT125" s="53"/>
      <c r="CV125" s="66" t="s">
        <v>81</v>
      </c>
      <c r="CW125" s="67">
        <v>123</v>
      </c>
      <c r="CX125" s="67">
        <v>123.8</v>
      </c>
      <c r="CY125" s="67">
        <v>127.1</v>
      </c>
      <c r="CZ125" s="68">
        <v>115.6</v>
      </c>
      <c r="DB125" s="53"/>
      <c r="DD125" s="66" t="s">
        <v>81</v>
      </c>
      <c r="DE125" s="67">
        <v>125.5</v>
      </c>
      <c r="DF125" s="67">
        <v>126.2</v>
      </c>
      <c r="DG125" s="67">
        <v>130.9</v>
      </c>
      <c r="DH125" s="68">
        <v>116.6</v>
      </c>
      <c r="DJ125" s="53"/>
      <c r="DL125" s="66" t="s">
        <v>81</v>
      </c>
      <c r="DM125" s="67">
        <v>127.6</v>
      </c>
      <c r="DN125" s="67">
        <v>128.4</v>
      </c>
      <c r="DO125" s="67">
        <v>131.30000000000001</v>
      </c>
      <c r="DP125" s="68">
        <v>116.6</v>
      </c>
      <c r="DR125" s="53"/>
      <c r="DT125" s="66" t="s">
        <v>81</v>
      </c>
      <c r="DU125" s="67">
        <v>131.4</v>
      </c>
      <c r="DV125" s="67">
        <v>132.9</v>
      </c>
      <c r="DW125" s="67">
        <v>135.6</v>
      </c>
      <c r="DX125" s="68">
        <v>117.6</v>
      </c>
      <c r="DZ125" s="53"/>
      <c r="EB125" s="66" t="s">
        <v>81</v>
      </c>
      <c r="EC125" s="67">
        <v>124.2</v>
      </c>
      <c r="ED125" s="67">
        <v>125.2</v>
      </c>
      <c r="EE125" s="67">
        <v>128.5</v>
      </c>
      <c r="EF125" s="68">
        <v>116.2</v>
      </c>
      <c r="EH125" s="53"/>
      <c r="EJ125" s="66" t="s">
        <v>81</v>
      </c>
      <c r="EK125" s="67">
        <v>123.1</v>
      </c>
      <c r="EL125" s="67">
        <v>123.9</v>
      </c>
      <c r="EM125" s="67">
        <v>126.1</v>
      </c>
      <c r="EN125" s="68">
        <v>117.3</v>
      </c>
      <c r="EP125" s="53"/>
      <c r="ER125" s="66" t="s">
        <v>81</v>
      </c>
      <c r="ES125" s="67">
        <v>127.1</v>
      </c>
      <c r="ET125" s="67">
        <v>127.8</v>
      </c>
      <c r="EU125" s="67">
        <v>131.69999999999999</v>
      </c>
      <c r="EV125" s="68">
        <v>116.8</v>
      </c>
    </row>
    <row r="126" spans="2:152" x14ac:dyDescent="0.15">
      <c r="B126" s="53"/>
      <c r="D126" s="74" t="s">
        <v>82</v>
      </c>
      <c r="E126" s="67">
        <v>123.1</v>
      </c>
      <c r="F126" s="67">
        <v>124</v>
      </c>
      <c r="G126" s="67">
        <v>125.8</v>
      </c>
      <c r="H126" s="68">
        <v>117.9</v>
      </c>
      <c r="J126" s="53"/>
      <c r="L126" s="74" t="s">
        <v>82</v>
      </c>
      <c r="M126" s="67">
        <v>128.5</v>
      </c>
      <c r="N126" s="67">
        <v>129.1</v>
      </c>
      <c r="O126" s="67">
        <v>132.19999999999999</v>
      </c>
      <c r="P126" s="68">
        <v>117.7</v>
      </c>
      <c r="R126" s="53"/>
      <c r="T126" s="74" t="s">
        <v>82</v>
      </c>
      <c r="U126" s="67">
        <v>122.3</v>
      </c>
      <c r="V126" s="67">
        <v>123</v>
      </c>
      <c r="W126" s="67">
        <v>126.1</v>
      </c>
      <c r="X126" s="68">
        <v>115.2</v>
      </c>
      <c r="Z126" s="53"/>
      <c r="AB126" s="74" t="s">
        <v>82</v>
      </c>
      <c r="AC126" s="67">
        <v>125.8</v>
      </c>
      <c r="AD126" s="67">
        <v>126.6</v>
      </c>
      <c r="AE126" s="67">
        <v>131.6</v>
      </c>
      <c r="AF126" s="68">
        <v>115.7</v>
      </c>
      <c r="AH126" s="53"/>
      <c r="AJ126" s="74" t="s">
        <v>82</v>
      </c>
      <c r="AK126" s="67">
        <v>122.1</v>
      </c>
      <c r="AL126" s="67">
        <v>123.3</v>
      </c>
      <c r="AM126" s="67">
        <v>126.6</v>
      </c>
      <c r="AN126" s="68">
        <v>116.4</v>
      </c>
      <c r="AP126" s="53"/>
      <c r="AR126" s="74" t="s">
        <v>82</v>
      </c>
      <c r="AS126" s="67">
        <v>126.5</v>
      </c>
      <c r="AT126" s="67">
        <v>127.1</v>
      </c>
      <c r="AU126" s="67">
        <v>131.30000000000001</v>
      </c>
      <c r="AV126" s="68">
        <v>116.4</v>
      </c>
      <c r="AX126" s="53"/>
      <c r="AZ126" s="74" t="s">
        <v>82</v>
      </c>
      <c r="BA126" s="67">
        <v>121.3</v>
      </c>
      <c r="BB126" s="67">
        <v>122.3</v>
      </c>
      <c r="BC126" s="67">
        <v>125.7</v>
      </c>
      <c r="BD126" s="68">
        <v>116.1</v>
      </c>
      <c r="BF126" s="53"/>
      <c r="BH126" s="74" t="s">
        <v>82</v>
      </c>
      <c r="BI126" s="67">
        <v>122.1</v>
      </c>
      <c r="BJ126" s="67">
        <v>122.6</v>
      </c>
      <c r="BK126" s="67">
        <v>127</v>
      </c>
      <c r="BL126" s="68">
        <v>115.8</v>
      </c>
      <c r="BN126" s="53"/>
      <c r="BP126" s="74" t="s">
        <v>82</v>
      </c>
      <c r="BQ126" s="67">
        <v>121.5</v>
      </c>
      <c r="BR126" s="67">
        <v>122.2</v>
      </c>
      <c r="BS126" s="67">
        <v>125</v>
      </c>
      <c r="BT126" s="68">
        <v>116.7</v>
      </c>
      <c r="BV126" s="53"/>
      <c r="BX126" s="74" t="s">
        <v>82</v>
      </c>
      <c r="BY126" s="67">
        <v>123</v>
      </c>
      <c r="BZ126" s="67">
        <v>123.6</v>
      </c>
      <c r="CA126" s="67">
        <v>127.1</v>
      </c>
      <c r="CB126" s="68">
        <v>116.3</v>
      </c>
      <c r="CD126" s="53"/>
      <c r="CF126" s="74" t="s">
        <v>82</v>
      </c>
      <c r="CG126" s="67">
        <v>124.8</v>
      </c>
      <c r="CH126" s="67">
        <v>126</v>
      </c>
      <c r="CI126" s="67">
        <v>127.7</v>
      </c>
      <c r="CJ126" s="68">
        <v>116.5</v>
      </c>
      <c r="CL126" s="53"/>
      <c r="CN126" s="74" t="s">
        <v>82</v>
      </c>
      <c r="CO126" s="67">
        <v>126.8</v>
      </c>
      <c r="CP126" s="67">
        <v>127.9</v>
      </c>
      <c r="CQ126" s="67">
        <v>130.6</v>
      </c>
      <c r="CR126" s="68">
        <v>116.8</v>
      </c>
      <c r="CT126" s="53"/>
      <c r="CV126" s="74" t="s">
        <v>82</v>
      </c>
      <c r="CW126" s="67">
        <v>122.9</v>
      </c>
      <c r="CX126" s="67">
        <v>123.6</v>
      </c>
      <c r="CY126" s="67">
        <v>126.9</v>
      </c>
      <c r="CZ126" s="68">
        <v>115.7</v>
      </c>
      <c r="DB126" s="53"/>
      <c r="DD126" s="74" t="s">
        <v>82</v>
      </c>
      <c r="DE126" s="67">
        <v>125.5</v>
      </c>
      <c r="DF126" s="67">
        <v>126.2</v>
      </c>
      <c r="DG126" s="67">
        <v>130.80000000000001</v>
      </c>
      <c r="DH126" s="68">
        <v>116.6</v>
      </c>
      <c r="DJ126" s="53"/>
      <c r="DL126" s="74" t="s">
        <v>82</v>
      </c>
      <c r="DM126" s="67">
        <v>127.5</v>
      </c>
      <c r="DN126" s="67">
        <v>128.4</v>
      </c>
      <c r="DO126" s="67">
        <v>131.19999999999999</v>
      </c>
      <c r="DP126" s="68">
        <v>116.6</v>
      </c>
      <c r="DR126" s="53"/>
      <c r="DT126" s="74" t="s">
        <v>82</v>
      </c>
      <c r="DU126" s="67">
        <v>131.4</v>
      </c>
      <c r="DV126" s="67">
        <v>132.9</v>
      </c>
      <c r="DW126" s="67">
        <v>135.5</v>
      </c>
      <c r="DX126" s="68">
        <v>117.6</v>
      </c>
      <c r="DZ126" s="53"/>
      <c r="EB126" s="74" t="s">
        <v>82</v>
      </c>
      <c r="EC126" s="67">
        <v>124.2</v>
      </c>
      <c r="ED126" s="67">
        <v>125.1</v>
      </c>
      <c r="EE126" s="67">
        <v>128.30000000000001</v>
      </c>
      <c r="EF126" s="68">
        <v>116.2</v>
      </c>
      <c r="EH126" s="53"/>
      <c r="EJ126" s="74" t="s">
        <v>82</v>
      </c>
      <c r="EK126" s="67">
        <v>123</v>
      </c>
      <c r="EL126" s="67">
        <v>123.8</v>
      </c>
      <c r="EM126" s="67">
        <v>125.9</v>
      </c>
      <c r="EN126" s="68">
        <v>117.4</v>
      </c>
      <c r="EP126" s="53"/>
      <c r="ER126" s="74" t="s">
        <v>82</v>
      </c>
      <c r="ES126" s="67">
        <v>127.1</v>
      </c>
      <c r="ET126" s="67">
        <v>127.8</v>
      </c>
      <c r="EU126" s="67">
        <v>131.6</v>
      </c>
      <c r="EV126" s="68">
        <v>116.9</v>
      </c>
    </row>
    <row r="127" spans="2:152" x14ac:dyDescent="0.15">
      <c r="B127" s="53"/>
      <c r="D127" s="66" t="s">
        <v>83</v>
      </c>
      <c r="E127" s="67">
        <v>124</v>
      </c>
      <c r="F127" s="67">
        <v>125</v>
      </c>
      <c r="G127" s="67">
        <v>126.8</v>
      </c>
      <c r="H127" s="68">
        <v>118.6</v>
      </c>
      <c r="J127" s="53"/>
      <c r="L127" s="66" t="s">
        <v>83</v>
      </c>
      <c r="M127" s="67">
        <v>128.80000000000001</v>
      </c>
      <c r="N127" s="67">
        <v>129.5</v>
      </c>
      <c r="O127" s="67">
        <v>132.4</v>
      </c>
      <c r="P127" s="68">
        <v>118.3</v>
      </c>
      <c r="R127" s="53"/>
      <c r="T127" s="66" t="s">
        <v>83</v>
      </c>
      <c r="U127" s="67">
        <v>123.2</v>
      </c>
      <c r="V127" s="67">
        <v>123.9</v>
      </c>
      <c r="W127" s="67">
        <v>127.1</v>
      </c>
      <c r="X127" s="68">
        <v>115.9</v>
      </c>
      <c r="Z127" s="53"/>
      <c r="AB127" s="66" t="s">
        <v>83</v>
      </c>
      <c r="AC127" s="67">
        <v>126.2</v>
      </c>
      <c r="AD127" s="67">
        <v>127</v>
      </c>
      <c r="AE127" s="67">
        <v>131.9</v>
      </c>
      <c r="AF127" s="68">
        <v>116.4</v>
      </c>
      <c r="AH127" s="53"/>
      <c r="AJ127" s="66" t="s">
        <v>83</v>
      </c>
      <c r="AK127" s="67">
        <v>122.9</v>
      </c>
      <c r="AL127" s="67">
        <v>124.2</v>
      </c>
      <c r="AM127" s="67">
        <v>127.5</v>
      </c>
      <c r="AN127" s="68">
        <v>117.2</v>
      </c>
      <c r="AP127" s="53"/>
      <c r="AR127" s="66" t="s">
        <v>83</v>
      </c>
      <c r="AS127" s="67">
        <v>127</v>
      </c>
      <c r="AT127" s="67">
        <v>127.6</v>
      </c>
      <c r="AU127" s="67">
        <v>131.69999999999999</v>
      </c>
      <c r="AV127" s="68">
        <v>117.2</v>
      </c>
      <c r="AX127" s="53"/>
      <c r="AZ127" s="66" t="s">
        <v>83</v>
      </c>
      <c r="BA127" s="67">
        <v>122</v>
      </c>
      <c r="BB127" s="67">
        <v>123.1</v>
      </c>
      <c r="BC127" s="67">
        <v>126.5</v>
      </c>
      <c r="BD127" s="68">
        <v>116.8</v>
      </c>
      <c r="BF127" s="53"/>
      <c r="BH127" s="66" t="s">
        <v>83</v>
      </c>
      <c r="BI127" s="67">
        <v>122.9</v>
      </c>
      <c r="BJ127" s="67">
        <v>123.4</v>
      </c>
      <c r="BK127" s="67">
        <v>127.9</v>
      </c>
      <c r="BL127" s="68">
        <v>116.5</v>
      </c>
      <c r="BN127" s="53"/>
      <c r="BP127" s="66" t="s">
        <v>83</v>
      </c>
      <c r="BQ127" s="67">
        <v>122.3</v>
      </c>
      <c r="BR127" s="67">
        <v>123.1</v>
      </c>
      <c r="BS127" s="67">
        <v>125.9</v>
      </c>
      <c r="BT127" s="68">
        <v>117.3</v>
      </c>
      <c r="BV127" s="53"/>
      <c r="BX127" s="66" t="s">
        <v>83</v>
      </c>
      <c r="BY127" s="67">
        <v>123.8</v>
      </c>
      <c r="BZ127" s="67">
        <v>124.4</v>
      </c>
      <c r="CA127" s="67">
        <v>128</v>
      </c>
      <c r="CB127" s="68">
        <v>117</v>
      </c>
      <c r="CD127" s="53"/>
      <c r="CF127" s="66" t="s">
        <v>83</v>
      </c>
      <c r="CG127" s="67">
        <v>125.5</v>
      </c>
      <c r="CH127" s="67">
        <v>126.9</v>
      </c>
      <c r="CI127" s="67">
        <v>128.6</v>
      </c>
      <c r="CJ127" s="68">
        <v>117.2</v>
      </c>
      <c r="CL127" s="53"/>
      <c r="CN127" s="66" t="s">
        <v>83</v>
      </c>
      <c r="CO127" s="67">
        <v>127.2</v>
      </c>
      <c r="CP127" s="67">
        <v>128.4</v>
      </c>
      <c r="CQ127" s="67">
        <v>131.1</v>
      </c>
      <c r="CR127" s="68">
        <v>117.5</v>
      </c>
      <c r="CT127" s="53"/>
      <c r="CV127" s="66" t="s">
        <v>83</v>
      </c>
      <c r="CW127" s="67">
        <v>123.7</v>
      </c>
      <c r="CX127" s="67">
        <v>124.5</v>
      </c>
      <c r="CY127" s="67">
        <v>127.8</v>
      </c>
      <c r="CZ127" s="68">
        <v>116.4</v>
      </c>
      <c r="DB127" s="53"/>
      <c r="DD127" s="66" t="s">
        <v>83</v>
      </c>
      <c r="DE127" s="67">
        <v>126</v>
      </c>
      <c r="DF127" s="67">
        <v>126.7</v>
      </c>
      <c r="DG127" s="67">
        <v>131.30000000000001</v>
      </c>
      <c r="DH127" s="68">
        <v>117.3</v>
      </c>
      <c r="DJ127" s="53"/>
      <c r="DL127" s="66" t="s">
        <v>83</v>
      </c>
      <c r="DM127" s="67">
        <v>128.1</v>
      </c>
      <c r="DN127" s="67">
        <v>129</v>
      </c>
      <c r="DO127" s="67">
        <v>131.80000000000001</v>
      </c>
      <c r="DP127" s="68">
        <v>117.3</v>
      </c>
      <c r="DR127" s="53"/>
      <c r="DT127" s="66" t="s">
        <v>83</v>
      </c>
      <c r="DU127" s="67">
        <v>131.80000000000001</v>
      </c>
      <c r="DV127" s="67">
        <v>133.30000000000001</v>
      </c>
      <c r="DW127" s="67">
        <v>135.9</v>
      </c>
      <c r="DX127" s="68">
        <v>118.5</v>
      </c>
      <c r="DZ127" s="53"/>
      <c r="EB127" s="66" t="s">
        <v>83</v>
      </c>
      <c r="EC127" s="67">
        <v>124.8</v>
      </c>
      <c r="ED127" s="67">
        <v>125.8</v>
      </c>
      <c r="EE127" s="67">
        <v>129.1</v>
      </c>
      <c r="EF127" s="68">
        <v>116.9</v>
      </c>
      <c r="EH127" s="53"/>
      <c r="EJ127" s="66" t="s">
        <v>83</v>
      </c>
      <c r="EK127" s="67">
        <v>123.8</v>
      </c>
      <c r="EL127" s="67">
        <v>124.7</v>
      </c>
      <c r="EM127" s="67">
        <v>126.9</v>
      </c>
      <c r="EN127" s="68">
        <v>118.1</v>
      </c>
      <c r="EP127" s="53"/>
      <c r="ER127" s="66" t="s">
        <v>83</v>
      </c>
      <c r="ES127" s="67">
        <v>127.5</v>
      </c>
      <c r="ET127" s="67">
        <v>128.30000000000001</v>
      </c>
      <c r="EU127" s="67">
        <v>132</v>
      </c>
      <c r="EV127" s="68">
        <v>117.5</v>
      </c>
    </row>
    <row r="128" spans="2:152" x14ac:dyDescent="0.15">
      <c r="B128" s="53"/>
      <c r="D128" s="74" t="s">
        <v>84</v>
      </c>
      <c r="E128" s="67">
        <v>125.9</v>
      </c>
      <c r="F128" s="67">
        <v>126.9</v>
      </c>
      <c r="G128" s="67">
        <v>128.69999999999999</v>
      </c>
      <c r="H128" s="68">
        <v>120.9</v>
      </c>
      <c r="J128" s="53"/>
      <c r="L128" s="74" t="s">
        <v>84</v>
      </c>
      <c r="M128" s="67">
        <v>130.69999999999999</v>
      </c>
      <c r="N128" s="67">
        <v>131.30000000000001</v>
      </c>
      <c r="O128" s="67">
        <v>134.30000000000001</v>
      </c>
      <c r="P128" s="68">
        <v>120.2</v>
      </c>
      <c r="R128" s="53"/>
      <c r="T128" s="74" t="s">
        <v>84</v>
      </c>
      <c r="U128" s="67">
        <v>125.2</v>
      </c>
      <c r="V128" s="67">
        <v>126</v>
      </c>
      <c r="W128" s="67">
        <v>129</v>
      </c>
      <c r="X128" s="68">
        <v>118.4</v>
      </c>
      <c r="Z128" s="53"/>
      <c r="AB128" s="74" t="s">
        <v>84</v>
      </c>
      <c r="AC128" s="67">
        <v>127.9</v>
      </c>
      <c r="AD128" s="67">
        <v>128.80000000000001</v>
      </c>
      <c r="AE128" s="67">
        <v>133.4</v>
      </c>
      <c r="AF128" s="68">
        <v>118.5</v>
      </c>
      <c r="AH128" s="53"/>
      <c r="AJ128" s="74" t="s">
        <v>84</v>
      </c>
      <c r="AK128" s="67">
        <v>124.7</v>
      </c>
      <c r="AL128" s="67">
        <v>126.1</v>
      </c>
      <c r="AM128" s="67">
        <v>129.30000000000001</v>
      </c>
      <c r="AN128" s="68">
        <v>119.4</v>
      </c>
      <c r="AP128" s="53"/>
      <c r="AR128" s="74" t="s">
        <v>84</v>
      </c>
      <c r="AS128" s="67">
        <v>128.5</v>
      </c>
      <c r="AT128" s="67">
        <v>129.1</v>
      </c>
      <c r="AU128" s="67">
        <v>133.1</v>
      </c>
      <c r="AV128" s="68">
        <v>119.2</v>
      </c>
      <c r="AX128" s="53"/>
      <c r="AZ128" s="74" t="s">
        <v>84</v>
      </c>
      <c r="BA128" s="67">
        <v>124.1</v>
      </c>
      <c r="BB128" s="67">
        <v>125.3</v>
      </c>
      <c r="BC128" s="67">
        <v>128.69999999999999</v>
      </c>
      <c r="BD128" s="68">
        <v>119</v>
      </c>
      <c r="BF128" s="53"/>
      <c r="BH128" s="74" t="s">
        <v>84</v>
      </c>
      <c r="BI128" s="67">
        <v>125</v>
      </c>
      <c r="BJ128" s="67">
        <v>125.6</v>
      </c>
      <c r="BK128" s="67">
        <v>130</v>
      </c>
      <c r="BL128" s="68">
        <v>118.8</v>
      </c>
      <c r="BN128" s="53"/>
      <c r="BP128" s="74" t="s">
        <v>84</v>
      </c>
      <c r="BQ128" s="67">
        <v>124.3</v>
      </c>
      <c r="BR128" s="67">
        <v>125.1</v>
      </c>
      <c r="BS128" s="67">
        <v>127.9</v>
      </c>
      <c r="BT128" s="68">
        <v>119.5</v>
      </c>
      <c r="BV128" s="53"/>
      <c r="BX128" s="74" t="s">
        <v>84</v>
      </c>
      <c r="BY128" s="67">
        <v>125.9</v>
      </c>
      <c r="BZ128" s="67">
        <v>126.6</v>
      </c>
      <c r="CA128" s="67">
        <v>130.30000000000001</v>
      </c>
      <c r="CB128" s="68">
        <v>119</v>
      </c>
      <c r="CD128" s="53"/>
      <c r="CF128" s="74" t="s">
        <v>84</v>
      </c>
      <c r="CG128" s="67">
        <v>127.8</v>
      </c>
      <c r="CH128" s="67">
        <v>129.30000000000001</v>
      </c>
      <c r="CI128" s="67">
        <v>130.9</v>
      </c>
      <c r="CJ128" s="68">
        <v>120</v>
      </c>
      <c r="CL128" s="53"/>
      <c r="CN128" s="74" t="s">
        <v>84</v>
      </c>
      <c r="CO128" s="67">
        <v>129.1</v>
      </c>
      <c r="CP128" s="67">
        <v>130.30000000000001</v>
      </c>
      <c r="CQ128" s="67">
        <v>132.9</v>
      </c>
      <c r="CR128" s="68">
        <v>119.6</v>
      </c>
      <c r="CT128" s="53"/>
      <c r="CV128" s="74" t="s">
        <v>84</v>
      </c>
      <c r="CW128" s="67">
        <v>125.8</v>
      </c>
      <c r="CX128" s="67">
        <v>126.6</v>
      </c>
      <c r="CY128" s="67">
        <v>130</v>
      </c>
      <c r="CZ128" s="68">
        <v>118.4</v>
      </c>
      <c r="DB128" s="53"/>
      <c r="DD128" s="74" t="s">
        <v>84</v>
      </c>
      <c r="DE128" s="67">
        <v>127.5</v>
      </c>
      <c r="DF128" s="67">
        <v>128.30000000000001</v>
      </c>
      <c r="DG128" s="67">
        <v>132.69999999999999</v>
      </c>
      <c r="DH128" s="68">
        <v>119.4</v>
      </c>
      <c r="DJ128" s="53"/>
      <c r="DL128" s="74" t="s">
        <v>84</v>
      </c>
      <c r="DM128" s="67">
        <v>129.5</v>
      </c>
      <c r="DN128" s="67">
        <v>130.4</v>
      </c>
      <c r="DO128" s="67">
        <v>133</v>
      </c>
      <c r="DP128" s="68">
        <v>119.9</v>
      </c>
      <c r="DR128" s="53"/>
      <c r="DT128" s="74" t="s">
        <v>84</v>
      </c>
      <c r="DU128" s="67">
        <v>132.80000000000001</v>
      </c>
      <c r="DV128" s="67">
        <v>134.4</v>
      </c>
      <c r="DW128" s="67">
        <v>136.69999999999999</v>
      </c>
      <c r="DX128" s="68">
        <v>120.6</v>
      </c>
      <c r="DZ128" s="53"/>
      <c r="EB128" s="74" t="s">
        <v>84</v>
      </c>
      <c r="EC128" s="67">
        <v>126.9</v>
      </c>
      <c r="ED128" s="67">
        <v>128</v>
      </c>
      <c r="EE128" s="67">
        <v>131.1</v>
      </c>
      <c r="EF128" s="68">
        <v>119.4</v>
      </c>
      <c r="EH128" s="53"/>
      <c r="EJ128" s="74" t="s">
        <v>84</v>
      </c>
      <c r="EK128" s="67">
        <v>125.8</v>
      </c>
      <c r="EL128" s="67">
        <v>126.8</v>
      </c>
      <c r="EM128" s="67">
        <v>128.9</v>
      </c>
      <c r="EN128" s="68">
        <v>120.3</v>
      </c>
      <c r="EP128" s="53"/>
      <c r="ER128" s="74" t="s">
        <v>84</v>
      </c>
      <c r="ES128" s="67">
        <v>129.19999999999999</v>
      </c>
      <c r="ET128" s="67">
        <v>130</v>
      </c>
      <c r="EU128" s="67">
        <v>133.6</v>
      </c>
      <c r="EV128" s="68">
        <v>119.6</v>
      </c>
    </row>
    <row r="129" spans="2:152" x14ac:dyDescent="0.15">
      <c r="B129" s="53"/>
      <c r="D129" s="66" t="s">
        <v>85</v>
      </c>
      <c r="E129" s="67">
        <v>126.1</v>
      </c>
      <c r="F129" s="67">
        <v>127.1</v>
      </c>
      <c r="G129" s="67">
        <v>128.69999999999999</v>
      </c>
      <c r="H129" s="68">
        <v>121.5</v>
      </c>
      <c r="J129" s="53"/>
      <c r="L129" s="66" t="s">
        <v>85</v>
      </c>
      <c r="M129" s="67">
        <v>130.69999999999999</v>
      </c>
      <c r="N129" s="67">
        <v>131.4</v>
      </c>
      <c r="O129" s="67">
        <v>134.19999999999999</v>
      </c>
      <c r="P129" s="68">
        <v>120.9</v>
      </c>
      <c r="R129" s="53"/>
      <c r="T129" s="66" t="s">
        <v>85</v>
      </c>
      <c r="U129" s="67">
        <v>125.3</v>
      </c>
      <c r="V129" s="67">
        <v>126.1</v>
      </c>
      <c r="W129" s="67">
        <v>129</v>
      </c>
      <c r="X129" s="68">
        <v>118.8</v>
      </c>
      <c r="Z129" s="53"/>
      <c r="AB129" s="66" t="s">
        <v>85</v>
      </c>
      <c r="AC129" s="67">
        <v>127.9</v>
      </c>
      <c r="AD129" s="67">
        <v>128.69999999999999</v>
      </c>
      <c r="AE129" s="67">
        <v>133.19999999999999</v>
      </c>
      <c r="AF129" s="68">
        <v>118.8</v>
      </c>
      <c r="AH129" s="53"/>
      <c r="AJ129" s="66" t="s">
        <v>85</v>
      </c>
      <c r="AK129" s="67">
        <v>124.9</v>
      </c>
      <c r="AL129" s="67">
        <v>126.2</v>
      </c>
      <c r="AM129" s="67">
        <v>129.30000000000001</v>
      </c>
      <c r="AN129" s="68">
        <v>119.8</v>
      </c>
      <c r="AP129" s="53"/>
      <c r="AR129" s="66" t="s">
        <v>85</v>
      </c>
      <c r="AS129" s="67">
        <v>128.5</v>
      </c>
      <c r="AT129" s="67">
        <v>129.1</v>
      </c>
      <c r="AU129" s="67">
        <v>132.80000000000001</v>
      </c>
      <c r="AV129" s="68">
        <v>119.7</v>
      </c>
      <c r="AX129" s="53"/>
      <c r="AZ129" s="66" t="s">
        <v>85</v>
      </c>
      <c r="BA129" s="67">
        <v>124.3</v>
      </c>
      <c r="BB129" s="67">
        <v>125.5</v>
      </c>
      <c r="BC129" s="67">
        <v>128.69999999999999</v>
      </c>
      <c r="BD129" s="68">
        <v>119.5</v>
      </c>
      <c r="BF129" s="53"/>
      <c r="BH129" s="66" t="s">
        <v>85</v>
      </c>
      <c r="BI129" s="67">
        <v>125.2</v>
      </c>
      <c r="BJ129" s="67">
        <v>125.8</v>
      </c>
      <c r="BK129" s="67">
        <v>130</v>
      </c>
      <c r="BL129" s="68">
        <v>119.3</v>
      </c>
      <c r="BN129" s="53"/>
      <c r="BP129" s="66" t="s">
        <v>85</v>
      </c>
      <c r="BQ129" s="67">
        <v>124.5</v>
      </c>
      <c r="BR129" s="67">
        <v>125.3</v>
      </c>
      <c r="BS129" s="67">
        <v>128</v>
      </c>
      <c r="BT129" s="68">
        <v>120.1</v>
      </c>
      <c r="BV129" s="53"/>
      <c r="BX129" s="66" t="s">
        <v>85</v>
      </c>
      <c r="BY129" s="67">
        <v>126.1</v>
      </c>
      <c r="BZ129" s="67">
        <v>126.8</v>
      </c>
      <c r="CA129" s="67">
        <v>130.19999999999999</v>
      </c>
      <c r="CB129" s="68">
        <v>119.6</v>
      </c>
      <c r="CD129" s="53"/>
      <c r="CF129" s="66" t="s">
        <v>85</v>
      </c>
      <c r="CG129" s="67">
        <v>127.9</v>
      </c>
      <c r="CH129" s="67">
        <v>129.4</v>
      </c>
      <c r="CI129" s="67">
        <v>130.9</v>
      </c>
      <c r="CJ129" s="68">
        <v>120.4</v>
      </c>
      <c r="CL129" s="53"/>
      <c r="CN129" s="66" t="s">
        <v>85</v>
      </c>
      <c r="CO129" s="67">
        <v>129</v>
      </c>
      <c r="CP129" s="67">
        <v>130.19999999999999</v>
      </c>
      <c r="CQ129" s="67">
        <v>132.69999999999999</v>
      </c>
      <c r="CR129" s="68">
        <v>120</v>
      </c>
      <c r="CT129" s="53"/>
      <c r="CV129" s="66" t="s">
        <v>85</v>
      </c>
      <c r="CW129" s="67">
        <v>125.9</v>
      </c>
      <c r="CX129" s="67">
        <v>126.8</v>
      </c>
      <c r="CY129" s="67">
        <v>130</v>
      </c>
      <c r="CZ129" s="68">
        <v>118.8</v>
      </c>
      <c r="DB129" s="53"/>
      <c r="DD129" s="66" t="s">
        <v>85</v>
      </c>
      <c r="DE129" s="67">
        <v>127.5</v>
      </c>
      <c r="DF129" s="67">
        <v>128.30000000000001</v>
      </c>
      <c r="DG129" s="67">
        <v>132.4</v>
      </c>
      <c r="DH129" s="68">
        <v>119.8</v>
      </c>
      <c r="DJ129" s="53"/>
      <c r="DL129" s="66" t="s">
        <v>85</v>
      </c>
      <c r="DM129" s="67">
        <v>129.4</v>
      </c>
      <c r="DN129" s="67">
        <v>130.30000000000001</v>
      </c>
      <c r="DO129" s="67">
        <v>132.69999999999999</v>
      </c>
      <c r="DP129" s="68">
        <v>120.3</v>
      </c>
      <c r="DR129" s="53"/>
      <c r="DT129" s="66" t="s">
        <v>85</v>
      </c>
      <c r="DU129" s="67">
        <v>133</v>
      </c>
      <c r="DV129" s="67">
        <v>134.5</v>
      </c>
      <c r="DW129" s="67">
        <v>136.80000000000001</v>
      </c>
      <c r="DX129" s="68">
        <v>121.4</v>
      </c>
      <c r="DZ129" s="53"/>
      <c r="EB129" s="66" t="s">
        <v>85</v>
      </c>
      <c r="EC129" s="67">
        <v>127</v>
      </c>
      <c r="ED129" s="67">
        <v>128</v>
      </c>
      <c r="EE129" s="67">
        <v>131</v>
      </c>
      <c r="EF129" s="68">
        <v>119.8</v>
      </c>
      <c r="EH129" s="53"/>
      <c r="EJ129" s="66" t="s">
        <v>85</v>
      </c>
      <c r="EK129" s="67">
        <v>126</v>
      </c>
      <c r="EL129" s="67">
        <v>126.9</v>
      </c>
      <c r="EM129" s="67">
        <v>128.9</v>
      </c>
      <c r="EN129" s="68">
        <v>120.9</v>
      </c>
      <c r="EP129" s="53"/>
      <c r="ER129" s="66" t="s">
        <v>85</v>
      </c>
      <c r="ES129" s="67">
        <v>129.19999999999999</v>
      </c>
      <c r="ET129" s="67">
        <v>130</v>
      </c>
      <c r="EU129" s="67">
        <v>133.4</v>
      </c>
      <c r="EV129" s="68">
        <v>120.1</v>
      </c>
    </row>
    <row r="130" spans="2:152" x14ac:dyDescent="0.15">
      <c r="B130" s="53"/>
      <c r="D130" s="74" t="s">
        <v>86</v>
      </c>
      <c r="E130" s="67">
        <v>126.4</v>
      </c>
      <c r="F130" s="67">
        <v>127.4</v>
      </c>
      <c r="G130" s="67">
        <v>128.69999999999999</v>
      </c>
      <c r="H130" s="68">
        <v>123</v>
      </c>
      <c r="J130" s="53"/>
      <c r="L130" s="74" t="s">
        <v>86</v>
      </c>
      <c r="M130" s="67">
        <v>131</v>
      </c>
      <c r="N130" s="67">
        <v>131.69999999999999</v>
      </c>
      <c r="O130" s="67">
        <v>134.1</v>
      </c>
      <c r="P130" s="68">
        <v>122.3</v>
      </c>
      <c r="R130" s="53"/>
      <c r="T130" s="74" t="s">
        <v>86</v>
      </c>
      <c r="U130" s="67">
        <v>126</v>
      </c>
      <c r="V130" s="67">
        <v>126.8</v>
      </c>
      <c r="W130" s="67">
        <v>129</v>
      </c>
      <c r="X130" s="68">
        <v>121.3</v>
      </c>
      <c r="Z130" s="53"/>
      <c r="AB130" s="74" t="s">
        <v>86</v>
      </c>
      <c r="AC130" s="67">
        <v>128.6</v>
      </c>
      <c r="AD130" s="67">
        <v>129.4</v>
      </c>
      <c r="AE130" s="67">
        <v>133.19999999999999</v>
      </c>
      <c r="AF130" s="68">
        <v>121</v>
      </c>
      <c r="AH130" s="53"/>
      <c r="AJ130" s="74" t="s">
        <v>86</v>
      </c>
      <c r="AK130" s="67">
        <v>125.5</v>
      </c>
      <c r="AL130" s="67">
        <v>126.8</v>
      </c>
      <c r="AM130" s="67">
        <v>129.19999999999999</v>
      </c>
      <c r="AN130" s="68">
        <v>121.7</v>
      </c>
      <c r="AP130" s="53"/>
      <c r="AR130" s="74" t="s">
        <v>86</v>
      </c>
      <c r="AS130" s="67">
        <v>129.1</v>
      </c>
      <c r="AT130" s="67">
        <v>129.80000000000001</v>
      </c>
      <c r="AU130" s="67">
        <v>132.80000000000001</v>
      </c>
      <c r="AV130" s="68">
        <v>122</v>
      </c>
      <c r="AX130" s="53"/>
      <c r="AZ130" s="74" t="s">
        <v>86</v>
      </c>
      <c r="BA130" s="67">
        <v>124.9</v>
      </c>
      <c r="BB130" s="67">
        <v>126.1</v>
      </c>
      <c r="BC130" s="67">
        <v>128.69999999999999</v>
      </c>
      <c r="BD130" s="68">
        <v>121.2</v>
      </c>
      <c r="BF130" s="53"/>
      <c r="BH130" s="74" t="s">
        <v>86</v>
      </c>
      <c r="BI130" s="67">
        <v>125.9</v>
      </c>
      <c r="BJ130" s="67">
        <v>126.5</v>
      </c>
      <c r="BK130" s="67">
        <v>130</v>
      </c>
      <c r="BL130" s="68">
        <v>121</v>
      </c>
      <c r="BN130" s="53"/>
      <c r="BP130" s="74" t="s">
        <v>86</v>
      </c>
      <c r="BQ130" s="67">
        <v>125.1</v>
      </c>
      <c r="BR130" s="67">
        <v>125.9</v>
      </c>
      <c r="BS130" s="67">
        <v>127.9</v>
      </c>
      <c r="BT130" s="68">
        <v>121.8</v>
      </c>
      <c r="BV130" s="53"/>
      <c r="BX130" s="74" t="s">
        <v>86</v>
      </c>
      <c r="BY130" s="67">
        <v>126.6</v>
      </c>
      <c r="BZ130" s="67">
        <v>127.3</v>
      </c>
      <c r="CA130" s="67">
        <v>130.19999999999999</v>
      </c>
      <c r="CB130" s="68">
        <v>121.2</v>
      </c>
      <c r="CD130" s="53"/>
      <c r="CF130" s="74" t="s">
        <v>86</v>
      </c>
      <c r="CG130" s="67">
        <v>128.30000000000001</v>
      </c>
      <c r="CH130" s="67">
        <v>129.69999999999999</v>
      </c>
      <c r="CI130" s="67">
        <v>130.9</v>
      </c>
      <c r="CJ130" s="68">
        <v>123</v>
      </c>
      <c r="CL130" s="53"/>
      <c r="CN130" s="74" t="s">
        <v>86</v>
      </c>
      <c r="CO130" s="67">
        <v>129.5</v>
      </c>
      <c r="CP130" s="67">
        <v>130.69999999999999</v>
      </c>
      <c r="CQ130" s="67">
        <v>132.69999999999999</v>
      </c>
      <c r="CR130" s="68">
        <v>122.5</v>
      </c>
      <c r="CT130" s="53"/>
      <c r="CV130" s="74" t="s">
        <v>86</v>
      </c>
      <c r="CW130" s="67">
        <v>126.5</v>
      </c>
      <c r="CX130" s="67">
        <v>127.4</v>
      </c>
      <c r="CY130" s="67">
        <v>130</v>
      </c>
      <c r="CZ130" s="68">
        <v>120.9</v>
      </c>
      <c r="DB130" s="53"/>
      <c r="DD130" s="74" t="s">
        <v>86</v>
      </c>
      <c r="DE130" s="67">
        <v>128.30000000000001</v>
      </c>
      <c r="DF130" s="67">
        <v>129.1</v>
      </c>
      <c r="DG130" s="67">
        <v>132.4</v>
      </c>
      <c r="DH130" s="68">
        <v>122.3</v>
      </c>
      <c r="DJ130" s="53"/>
      <c r="DL130" s="74" t="s">
        <v>86</v>
      </c>
      <c r="DM130" s="67">
        <v>130</v>
      </c>
      <c r="DN130" s="67">
        <v>130.9</v>
      </c>
      <c r="DO130" s="67">
        <v>132.69999999999999</v>
      </c>
      <c r="DP130" s="68">
        <v>123.3</v>
      </c>
      <c r="DR130" s="53"/>
      <c r="DT130" s="74" t="s">
        <v>86</v>
      </c>
      <c r="DU130" s="67">
        <v>133.30000000000001</v>
      </c>
      <c r="DV130" s="67">
        <v>134.9</v>
      </c>
      <c r="DW130" s="67">
        <v>136.80000000000001</v>
      </c>
      <c r="DX130" s="68">
        <v>123.8</v>
      </c>
      <c r="DZ130" s="53"/>
      <c r="EB130" s="74" t="s">
        <v>86</v>
      </c>
      <c r="EC130" s="67">
        <v>127.6</v>
      </c>
      <c r="ED130" s="67">
        <v>128.69999999999999</v>
      </c>
      <c r="EE130" s="67">
        <v>131</v>
      </c>
      <c r="EF130" s="68">
        <v>122.3</v>
      </c>
      <c r="EH130" s="53"/>
      <c r="EJ130" s="74" t="s">
        <v>86</v>
      </c>
      <c r="EK130" s="67">
        <v>126.3</v>
      </c>
      <c r="EL130" s="67">
        <v>127.3</v>
      </c>
      <c r="EM130" s="67">
        <v>128.9</v>
      </c>
      <c r="EN130" s="68">
        <v>122.5</v>
      </c>
      <c r="EP130" s="53"/>
      <c r="ER130" s="74" t="s">
        <v>86</v>
      </c>
      <c r="ES130" s="67">
        <v>129.80000000000001</v>
      </c>
      <c r="ET130" s="67">
        <v>130.5</v>
      </c>
      <c r="EU130" s="67">
        <v>133.4</v>
      </c>
      <c r="EV130" s="68">
        <v>122.3</v>
      </c>
    </row>
    <row r="131" spans="2:152" x14ac:dyDescent="0.15">
      <c r="B131" s="69"/>
      <c r="C131" s="70"/>
      <c r="D131" s="71" t="s">
        <v>87</v>
      </c>
      <c r="E131" s="72">
        <v>127.7</v>
      </c>
      <c r="F131" s="72">
        <v>128.9</v>
      </c>
      <c r="G131" s="72">
        <v>130.4</v>
      </c>
      <c r="H131" s="73">
        <v>123.7</v>
      </c>
      <c r="J131" s="69"/>
      <c r="K131" s="70"/>
      <c r="L131" s="71" t="s">
        <v>87</v>
      </c>
      <c r="M131" s="72">
        <v>132.1</v>
      </c>
      <c r="N131" s="72">
        <v>132.80000000000001</v>
      </c>
      <c r="O131" s="72">
        <v>135.4</v>
      </c>
      <c r="P131" s="73">
        <v>122.9</v>
      </c>
      <c r="R131" s="69"/>
      <c r="S131" s="70"/>
      <c r="T131" s="71" t="s">
        <v>87</v>
      </c>
      <c r="U131" s="72">
        <v>127.4</v>
      </c>
      <c r="V131" s="72">
        <v>128.4</v>
      </c>
      <c r="W131" s="72">
        <v>130.9</v>
      </c>
      <c r="X131" s="73">
        <v>122.1</v>
      </c>
      <c r="Z131" s="69"/>
      <c r="AA131" s="70"/>
      <c r="AB131" s="71" t="s">
        <v>87</v>
      </c>
      <c r="AC131" s="72">
        <v>129.69999999999999</v>
      </c>
      <c r="AD131" s="72">
        <v>130.69999999999999</v>
      </c>
      <c r="AE131" s="72">
        <v>134.69999999999999</v>
      </c>
      <c r="AF131" s="73">
        <v>121.9</v>
      </c>
      <c r="AH131" s="69"/>
      <c r="AI131" s="70"/>
      <c r="AJ131" s="71" t="s">
        <v>87</v>
      </c>
      <c r="AK131" s="72">
        <v>127.1</v>
      </c>
      <c r="AL131" s="72">
        <v>128.6</v>
      </c>
      <c r="AM131" s="72">
        <v>131.5</v>
      </c>
      <c r="AN131" s="73">
        <v>122.7</v>
      </c>
      <c r="AP131" s="69"/>
      <c r="AQ131" s="70"/>
      <c r="AR131" s="71" t="s">
        <v>87</v>
      </c>
      <c r="AS131" s="72">
        <v>130.30000000000001</v>
      </c>
      <c r="AT131" s="72">
        <v>131</v>
      </c>
      <c r="AU131" s="72">
        <v>134.19999999999999</v>
      </c>
      <c r="AV131" s="73">
        <v>122.9</v>
      </c>
      <c r="AX131" s="69"/>
      <c r="AY131" s="70"/>
      <c r="AZ131" s="71" t="s">
        <v>87</v>
      </c>
      <c r="BA131" s="72">
        <v>126.2</v>
      </c>
      <c r="BB131" s="72">
        <v>127.6</v>
      </c>
      <c r="BC131" s="72">
        <v>130.6</v>
      </c>
      <c r="BD131" s="73">
        <v>121.9</v>
      </c>
      <c r="BF131" s="69"/>
      <c r="BG131" s="70"/>
      <c r="BH131" s="71" t="s">
        <v>87</v>
      </c>
      <c r="BI131" s="72">
        <v>127.3</v>
      </c>
      <c r="BJ131" s="72">
        <v>127.9</v>
      </c>
      <c r="BK131" s="72">
        <v>132</v>
      </c>
      <c r="BL131" s="73">
        <v>121.8</v>
      </c>
      <c r="BN131" s="69"/>
      <c r="BO131" s="70"/>
      <c r="BP131" s="71" t="s">
        <v>87</v>
      </c>
      <c r="BQ131" s="72">
        <v>126.5</v>
      </c>
      <c r="BR131" s="72">
        <v>127.4</v>
      </c>
      <c r="BS131" s="72">
        <v>129.9</v>
      </c>
      <c r="BT131" s="73">
        <v>122.5</v>
      </c>
      <c r="BV131" s="69"/>
      <c r="BW131" s="70"/>
      <c r="BX131" s="71" t="s">
        <v>87</v>
      </c>
      <c r="BY131" s="72">
        <v>127.9</v>
      </c>
      <c r="BZ131" s="72">
        <v>128.69999999999999</v>
      </c>
      <c r="CA131" s="72">
        <v>131.9</v>
      </c>
      <c r="CB131" s="73">
        <v>121.9</v>
      </c>
      <c r="CD131" s="69"/>
      <c r="CE131" s="70"/>
      <c r="CF131" s="71" t="s">
        <v>87</v>
      </c>
      <c r="CG131" s="72">
        <v>129.5</v>
      </c>
      <c r="CH131" s="72">
        <v>131.19999999999999</v>
      </c>
      <c r="CI131" s="72">
        <v>132.4</v>
      </c>
      <c r="CJ131" s="73">
        <v>124</v>
      </c>
      <c r="CL131" s="69"/>
      <c r="CM131" s="70"/>
      <c r="CN131" s="71" t="s">
        <v>87</v>
      </c>
      <c r="CO131" s="72">
        <v>130.69999999999999</v>
      </c>
      <c r="CP131" s="72">
        <v>132</v>
      </c>
      <c r="CQ131" s="72">
        <v>134.19999999999999</v>
      </c>
      <c r="CR131" s="73">
        <v>123.3</v>
      </c>
      <c r="CT131" s="69"/>
      <c r="CU131" s="70"/>
      <c r="CV131" s="71" t="s">
        <v>87</v>
      </c>
      <c r="CW131" s="72">
        <v>128.1</v>
      </c>
      <c r="CX131" s="72">
        <v>129.1</v>
      </c>
      <c r="CY131" s="72">
        <v>132.1</v>
      </c>
      <c r="CZ131" s="73">
        <v>121.6</v>
      </c>
      <c r="DB131" s="69"/>
      <c r="DC131" s="70"/>
      <c r="DD131" s="71" t="s">
        <v>87</v>
      </c>
      <c r="DE131" s="72">
        <v>129.4</v>
      </c>
      <c r="DF131" s="72">
        <v>130.30000000000001</v>
      </c>
      <c r="DG131" s="72">
        <v>133.80000000000001</v>
      </c>
      <c r="DH131" s="73">
        <v>123.1</v>
      </c>
      <c r="DJ131" s="69"/>
      <c r="DK131" s="70"/>
      <c r="DL131" s="71" t="s">
        <v>87</v>
      </c>
      <c r="DM131" s="72">
        <v>131.1</v>
      </c>
      <c r="DN131" s="72">
        <v>132.1</v>
      </c>
      <c r="DO131" s="72">
        <v>134</v>
      </c>
      <c r="DP131" s="73">
        <v>124.3</v>
      </c>
      <c r="DR131" s="69"/>
      <c r="DS131" s="70"/>
      <c r="DT131" s="71" t="s">
        <v>87</v>
      </c>
      <c r="DU131" s="72">
        <v>134</v>
      </c>
      <c r="DV131" s="72">
        <v>135.69999999999999</v>
      </c>
      <c r="DW131" s="72">
        <v>137.5</v>
      </c>
      <c r="DX131" s="73">
        <v>124.8</v>
      </c>
      <c r="DZ131" s="69"/>
      <c r="EA131" s="70"/>
      <c r="EB131" s="71" t="s">
        <v>87</v>
      </c>
      <c r="EC131" s="72">
        <v>129.1</v>
      </c>
      <c r="ED131" s="72">
        <v>130.30000000000001</v>
      </c>
      <c r="EE131" s="72">
        <v>132.9</v>
      </c>
      <c r="EF131" s="73">
        <v>123.1</v>
      </c>
      <c r="EH131" s="69"/>
      <c r="EI131" s="70"/>
      <c r="EJ131" s="71" t="s">
        <v>87</v>
      </c>
      <c r="EK131" s="72">
        <v>127.7</v>
      </c>
      <c r="EL131" s="72">
        <v>128.80000000000001</v>
      </c>
      <c r="EM131" s="72">
        <v>130.6</v>
      </c>
      <c r="EN131" s="73">
        <v>123.2</v>
      </c>
      <c r="EP131" s="69"/>
      <c r="EQ131" s="70"/>
      <c r="ER131" s="71" t="s">
        <v>87</v>
      </c>
      <c r="ES131" s="72">
        <v>130.9</v>
      </c>
      <c r="ET131" s="72">
        <v>131.69999999999999</v>
      </c>
      <c r="EU131" s="72">
        <v>134.69999999999999</v>
      </c>
      <c r="EV131" s="73">
        <v>123</v>
      </c>
    </row>
    <row r="132" spans="2:152" x14ac:dyDescent="0.15">
      <c r="B132" s="53" t="s">
        <v>96</v>
      </c>
      <c r="C132" s="34"/>
      <c r="D132" s="74" t="s">
        <v>76</v>
      </c>
      <c r="E132" s="75">
        <v>128</v>
      </c>
      <c r="F132" s="75">
        <v>129.1</v>
      </c>
      <c r="G132" s="75">
        <v>130.6</v>
      </c>
      <c r="H132" s="68">
        <v>124</v>
      </c>
      <c r="J132" s="53" t="s">
        <v>96</v>
      </c>
      <c r="K132" s="34"/>
      <c r="L132" s="74" t="s">
        <v>76</v>
      </c>
      <c r="M132" s="75">
        <v>132.19999999999999</v>
      </c>
      <c r="N132" s="75">
        <v>132.9</v>
      </c>
      <c r="O132" s="75">
        <v>135.5</v>
      </c>
      <c r="P132" s="68">
        <v>123.1</v>
      </c>
      <c r="R132" s="53" t="s">
        <v>96</v>
      </c>
      <c r="S132" s="34"/>
      <c r="T132" s="74" t="s">
        <v>76</v>
      </c>
      <c r="U132" s="75">
        <v>127.8</v>
      </c>
      <c r="V132" s="75">
        <v>128.69999999999999</v>
      </c>
      <c r="W132" s="75">
        <v>131.30000000000001</v>
      </c>
      <c r="X132" s="68">
        <v>122.3</v>
      </c>
      <c r="Z132" s="53" t="s">
        <v>96</v>
      </c>
      <c r="AA132" s="34"/>
      <c r="AB132" s="74" t="s">
        <v>76</v>
      </c>
      <c r="AC132" s="75">
        <v>130</v>
      </c>
      <c r="AD132" s="75">
        <v>130.9</v>
      </c>
      <c r="AE132" s="75">
        <v>134.9</v>
      </c>
      <c r="AF132" s="68">
        <v>122.1</v>
      </c>
      <c r="AH132" s="53" t="s">
        <v>96</v>
      </c>
      <c r="AI132" s="34"/>
      <c r="AJ132" s="74" t="s">
        <v>76</v>
      </c>
      <c r="AK132" s="75">
        <v>127.4</v>
      </c>
      <c r="AL132" s="75">
        <v>129</v>
      </c>
      <c r="AM132" s="75">
        <v>131.9</v>
      </c>
      <c r="AN132" s="68">
        <v>123</v>
      </c>
      <c r="AP132" s="53" t="s">
        <v>96</v>
      </c>
      <c r="AQ132" s="34"/>
      <c r="AR132" s="74" t="s">
        <v>76</v>
      </c>
      <c r="AS132" s="75">
        <v>130.6</v>
      </c>
      <c r="AT132" s="75">
        <v>131.30000000000001</v>
      </c>
      <c r="AU132" s="75">
        <v>134.5</v>
      </c>
      <c r="AV132" s="68">
        <v>123.2</v>
      </c>
      <c r="AX132" s="53" t="s">
        <v>96</v>
      </c>
      <c r="AY132" s="34"/>
      <c r="AZ132" s="74" t="s">
        <v>76</v>
      </c>
      <c r="BA132" s="75">
        <v>126.6</v>
      </c>
      <c r="BB132" s="75">
        <v>127.9</v>
      </c>
      <c r="BC132" s="75">
        <v>131.1</v>
      </c>
      <c r="BD132" s="68">
        <v>122.1</v>
      </c>
      <c r="BF132" s="53" t="s">
        <v>96</v>
      </c>
      <c r="BG132" s="34"/>
      <c r="BH132" s="74" t="s">
        <v>76</v>
      </c>
      <c r="BI132" s="75">
        <v>127.5</v>
      </c>
      <c r="BJ132" s="75">
        <v>128.19999999999999</v>
      </c>
      <c r="BK132" s="75">
        <v>132.30000000000001</v>
      </c>
      <c r="BL132" s="68">
        <v>122</v>
      </c>
      <c r="BN132" s="53" t="s">
        <v>96</v>
      </c>
      <c r="BO132" s="34"/>
      <c r="BP132" s="74" t="s">
        <v>76</v>
      </c>
      <c r="BQ132" s="75">
        <v>126.7</v>
      </c>
      <c r="BR132" s="75">
        <v>127.6</v>
      </c>
      <c r="BS132" s="75">
        <v>130.1</v>
      </c>
      <c r="BT132" s="68">
        <v>122.7</v>
      </c>
      <c r="BV132" s="53" t="s">
        <v>96</v>
      </c>
      <c r="BW132" s="34"/>
      <c r="BX132" s="74" t="s">
        <v>76</v>
      </c>
      <c r="BY132" s="75">
        <v>128.1</v>
      </c>
      <c r="BZ132" s="75">
        <v>128.9</v>
      </c>
      <c r="CA132" s="75">
        <v>132.1</v>
      </c>
      <c r="CB132" s="68">
        <v>122.2</v>
      </c>
      <c r="CD132" s="53" t="s">
        <v>96</v>
      </c>
      <c r="CE132" s="34"/>
      <c r="CF132" s="74" t="s">
        <v>76</v>
      </c>
      <c r="CG132" s="75">
        <v>129.80000000000001</v>
      </c>
      <c r="CH132" s="75">
        <v>131.5</v>
      </c>
      <c r="CI132" s="75">
        <v>132.69999999999999</v>
      </c>
      <c r="CJ132" s="68">
        <v>124.1</v>
      </c>
      <c r="CL132" s="53" t="s">
        <v>96</v>
      </c>
      <c r="CM132" s="34"/>
      <c r="CN132" s="74" t="s">
        <v>76</v>
      </c>
      <c r="CO132" s="75">
        <v>131.1</v>
      </c>
      <c r="CP132" s="75">
        <v>132.4</v>
      </c>
      <c r="CQ132" s="75">
        <v>134.6</v>
      </c>
      <c r="CR132" s="68">
        <v>123.4</v>
      </c>
      <c r="CT132" s="53" t="s">
        <v>96</v>
      </c>
      <c r="CU132" s="34"/>
      <c r="CV132" s="74" t="s">
        <v>76</v>
      </c>
      <c r="CW132" s="75">
        <v>128.5</v>
      </c>
      <c r="CX132" s="75">
        <v>129.5</v>
      </c>
      <c r="CY132" s="75">
        <v>132.6</v>
      </c>
      <c r="CZ132" s="68">
        <v>121.8</v>
      </c>
      <c r="DB132" s="53" t="s">
        <v>96</v>
      </c>
      <c r="DC132" s="34"/>
      <c r="DD132" s="74" t="s">
        <v>76</v>
      </c>
      <c r="DE132" s="75">
        <v>129.80000000000001</v>
      </c>
      <c r="DF132" s="75">
        <v>130.69999999999999</v>
      </c>
      <c r="DG132" s="75">
        <v>134.4</v>
      </c>
      <c r="DH132" s="68">
        <v>123.2</v>
      </c>
      <c r="DJ132" s="53" t="s">
        <v>96</v>
      </c>
      <c r="DK132" s="34"/>
      <c r="DL132" s="74" t="s">
        <v>76</v>
      </c>
      <c r="DM132" s="75">
        <v>131.69999999999999</v>
      </c>
      <c r="DN132" s="75">
        <v>132.69999999999999</v>
      </c>
      <c r="DO132" s="75">
        <v>134.6</v>
      </c>
      <c r="DP132" s="68">
        <v>124.6</v>
      </c>
      <c r="DR132" s="53" t="s">
        <v>96</v>
      </c>
      <c r="DS132" s="34"/>
      <c r="DT132" s="74" t="s">
        <v>76</v>
      </c>
      <c r="DU132" s="75">
        <v>134</v>
      </c>
      <c r="DV132" s="75">
        <v>135.69999999999999</v>
      </c>
      <c r="DW132" s="75">
        <v>137.5</v>
      </c>
      <c r="DX132" s="68">
        <v>124.8</v>
      </c>
      <c r="DZ132" s="53" t="s">
        <v>96</v>
      </c>
      <c r="EA132" s="34"/>
      <c r="EB132" s="74" t="s">
        <v>76</v>
      </c>
      <c r="EC132" s="75">
        <v>129.30000000000001</v>
      </c>
      <c r="ED132" s="75">
        <v>130.4</v>
      </c>
      <c r="EE132" s="75">
        <v>133</v>
      </c>
      <c r="EF132" s="68">
        <v>123.3</v>
      </c>
      <c r="EH132" s="53" t="s">
        <v>96</v>
      </c>
      <c r="EI132" s="34"/>
      <c r="EJ132" s="74" t="s">
        <v>76</v>
      </c>
      <c r="EK132" s="75">
        <v>128</v>
      </c>
      <c r="EL132" s="75">
        <v>129.1</v>
      </c>
      <c r="EM132" s="75">
        <v>130.9</v>
      </c>
      <c r="EN132" s="68">
        <v>123.5</v>
      </c>
      <c r="EP132" s="53" t="s">
        <v>96</v>
      </c>
      <c r="EQ132" s="34"/>
      <c r="ER132" s="74" t="s">
        <v>76</v>
      </c>
      <c r="ES132" s="75">
        <v>131.19999999999999</v>
      </c>
      <c r="ET132" s="75">
        <v>132</v>
      </c>
      <c r="EU132" s="75">
        <v>135</v>
      </c>
      <c r="EV132" s="68">
        <v>123.3</v>
      </c>
    </row>
    <row r="133" spans="2:152" x14ac:dyDescent="0.15">
      <c r="B133" s="53"/>
      <c r="C133" s="34"/>
      <c r="D133" s="66" t="s">
        <v>77</v>
      </c>
      <c r="E133" s="75">
        <v>128.1</v>
      </c>
      <c r="F133" s="75">
        <v>129.19999999999999</v>
      </c>
      <c r="G133" s="75">
        <v>130.6</v>
      </c>
      <c r="H133" s="68">
        <v>124</v>
      </c>
      <c r="J133" s="53"/>
      <c r="K133" s="34"/>
      <c r="L133" s="66" t="s">
        <v>77</v>
      </c>
      <c r="M133" s="75">
        <v>132.30000000000001</v>
      </c>
      <c r="N133" s="75">
        <v>132.9</v>
      </c>
      <c r="O133" s="75">
        <v>135.5</v>
      </c>
      <c r="P133" s="68">
        <v>123.2</v>
      </c>
      <c r="R133" s="53"/>
      <c r="S133" s="34"/>
      <c r="T133" s="66" t="s">
        <v>77</v>
      </c>
      <c r="U133" s="75">
        <v>127.9</v>
      </c>
      <c r="V133" s="75">
        <v>128.80000000000001</v>
      </c>
      <c r="W133" s="75">
        <v>131.30000000000001</v>
      </c>
      <c r="X133" s="68">
        <v>122.5</v>
      </c>
      <c r="Z133" s="53"/>
      <c r="AA133" s="34"/>
      <c r="AB133" s="66" t="s">
        <v>77</v>
      </c>
      <c r="AC133" s="75">
        <v>130.1</v>
      </c>
      <c r="AD133" s="75">
        <v>131</v>
      </c>
      <c r="AE133" s="75">
        <v>134.9</v>
      </c>
      <c r="AF133" s="68">
        <v>122.4</v>
      </c>
      <c r="AH133" s="53"/>
      <c r="AI133" s="34"/>
      <c r="AJ133" s="66" t="s">
        <v>77</v>
      </c>
      <c r="AK133" s="75">
        <v>127.5</v>
      </c>
      <c r="AL133" s="75">
        <v>129</v>
      </c>
      <c r="AM133" s="75">
        <v>131.9</v>
      </c>
      <c r="AN133" s="68">
        <v>123</v>
      </c>
      <c r="AP133" s="53"/>
      <c r="AQ133" s="34"/>
      <c r="AR133" s="66" t="s">
        <v>77</v>
      </c>
      <c r="AS133" s="75">
        <v>130.69999999999999</v>
      </c>
      <c r="AT133" s="75">
        <v>131.4</v>
      </c>
      <c r="AU133" s="75">
        <v>134.5</v>
      </c>
      <c r="AV133" s="68">
        <v>123.4</v>
      </c>
      <c r="AX133" s="53"/>
      <c r="AY133" s="34"/>
      <c r="AZ133" s="66" t="s">
        <v>77</v>
      </c>
      <c r="BA133" s="75">
        <v>126.7</v>
      </c>
      <c r="BB133" s="75">
        <v>128</v>
      </c>
      <c r="BC133" s="75">
        <v>131.1</v>
      </c>
      <c r="BD133" s="68">
        <v>122.3</v>
      </c>
      <c r="BF133" s="53"/>
      <c r="BG133" s="34"/>
      <c r="BH133" s="66" t="s">
        <v>77</v>
      </c>
      <c r="BI133" s="75">
        <v>127.6</v>
      </c>
      <c r="BJ133" s="75">
        <v>128.19999999999999</v>
      </c>
      <c r="BK133" s="75">
        <v>132.30000000000001</v>
      </c>
      <c r="BL133" s="68">
        <v>122.1</v>
      </c>
      <c r="BN133" s="53"/>
      <c r="BO133" s="34"/>
      <c r="BP133" s="66" t="s">
        <v>77</v>
      </c>
      <c r="BQ133" s="75">
        <v>126.8</v>
      </c>
      <c r="BR133" s="75">
        <v>127.7</v>
      </c>
      <c r="BS133" s="75">
        <v>130.1</v>
      </c>
      <c r="BT133" s="68">
        <v>122.8</v>
      </c>
      <c r="BV133" s="53"/>
      <c r="BW133" s="34"/>
      <c r="BX133" s="66" t="s">
        <v>77</v>
      </c>
      <c r="BY133" s="75">
        <v>128.19999999999999</v>
      </c>
      <c r="BZ133" s="75">
        <v>128.9</v>
      </c>
      <c r="CA133" s="75">
        <v>132.1</v>
      </c>
      <c r="CB133" s="68">
        <v>122.3</v>
      </c>
      <c r="CD133" s="53"/>
      <c r="CE133" s="34"/>
      <c r="CF133" s="66" t="s">
        <v>77</v>
      </c>
      <c r="CG133" s="75">
        <v>129.9</v>
      </c>
      <c r="CH133" s="75">
        <v>131.5</v>
      </c>
      <c r="CI133" s="75">
        <v>132.69999999999999</v>
      </c>
      <c r="CJ133" s="68">
        <v>124.1</v>
      </c>
      <c r="CL133" s="53"/>
      <c r="CM133" s="34"/>
      <c r="CN133" s="66" t="s">
        <v>77</v>
      </c>
      <c r="CO133" s="75">
        <v>131.19999999999999</v>
      </c>
      <c r="CP133" s="75">
        <v>132.4</v>
      </c>
      <c r="CQ133" s="75">
        <v>134.6</v>
      </c>
      <c r="CR133" s="68">
        <v>123.5</v>
      </c>
      <c r="CT133" s="53"/>
      <c r="CU133" s="34"/>
      <c r="CV133" s="66" t="s">
        <v>77</v>
      </c>
      <c r="CW133" s="75">
        <v>128.6</v>
      </c>
      <c r="CX133" s="75">
        <v>129.5</v>
      </c>
      <c r="CY133" s="75">
        <v>132.6</v>
      </c>
      <c r="CZ133" s="68">
        <v>122</v>
      </c>
      <c r="DB133" s="53"/>
      <c r="DC133" s="34"/>
      <c r="DD133" s="66" t="s">
        <v>77</v>
      </c>
      <c r="DE133" s="75">
        <v>129.9</v>
      </c>
      <c r="DF133" s="75">
        <v>130.80000000000001</v>
      </c>
      <c r="DG133" s="75">
        <v>134.4</v>
      </c>
      <c r="DH133" s="68">
        <v>123.3</v>
      </c>
      <c r="DJ133" s="53"/>
      <c r="DK133" s="34"/>
      <c r="DL133" s="66" t="s">
        <v>77</v>
      </c>
      <c r="DM133" s="75">
        <v>131.69999999999999</v>
      </c>
      <c r="DN133" s="75">
        <v>132.69999999999999</v>
      </c>
      <c r="DO133" s="75">
        <v>134.6</v>
      </c>
      <c r="DP133" s="68">
        <v>124.7</v>
      </c>
      <c r="DR133" s="53"/>
      <c r="DS133" s="34"/>
      <c r="DT133" s="66" t="s">
        <v>77</v>
      </c>
      <c r="DU133" s="75">
        <v>134.1</v>
      </c>
      <c r="DV133" s="75">
        <v>135.69999999999999</v>
      </c>
      <c r="DW133" s="75">
        <v>137.5</v>
      </c>
      <c r="DX133" s="68">
        <v>124.8</v>
      </c>
      <c r="DZ133" s="53"/>
      <c r="EA133" s="34"/>
      <c r="EB133" s="66" t="s">
        <v>77</v>
      </c>
      <c r="EC133" s="75">
        <v>129.4</v>
      </c>
      <c r="ED133" s="75">
        <v>130.5</v>
      </c>
      <c r="EE133" s="75">
        <v>133</v>
      </c>
      <c r="EF133" s="68">
        <v>123.5</v>
      </c>
      <c r="EH133" s="53"/>
      <c r="EI133" s="34"/>
      <c r="EJ133" s="66" t="s">
        <v>77</v>
      </c>
      <c r="EK133" s="75">
        <v>128.1</v>
      </c>
      <c r="EL133" s="75">
        <v>129.1</v>
      </c>
      <c r="EM133" s="75">
        <v>130.9</v>
      </c>
      <c r="EN133" s="68">
        <v>123.5</v>
      </c>
      <c r="EP133" s="53"/>
      <c r="EQ133" s="34"/>
      <c r="ER133" s="66" t="s">
        <v>77</v>
      </c>
      <c r="ES133" s="75">
        <v>131.19999999999999</v>
      </c>
      <c r="ET133" s="75">
        <v>132</v>
      </c>
      <c r="EU133" s="75">
        <v>135</v>
      </c>
      <c r="EV133" s="68">
        <v>123.4</v>
      </c>
    </row>
    <row r="134" spans="2:152" x14ac:dyDescent="0.15">
      <c r="B134" s="53"/>
      <c r="D134" s="66" t="s">
        <v>78</v>
      </c>
      <c r="E134" s="75">
        <v>129.9</v>
      </c>
      <c r="F134" s="75">
        <v>131</v>
      </c>
      <c r="G134" s="75">
        <v>132.80000000000001</v>
      </c>
      <c r="H134" s="68">
        <v>124.4</v>
      </c>
      <c r="J134" s="53"/>
      <c r="L134" s="66" t="s">
        <v>78</v>
      </c>
      <c r="M134" s="75">
        <v>133.80000000000001</v>
      </c>
      <c r="N134" s="75">
        <v>134.5</v>
      </c>
      <c r="O134" s="75">
        <v>137.4</v>
      </c>
      <c r="P134" s="68">
        <v>123.6</v>
      </c>
      <c r="R134" s="53"/>
      <c r="T134" s="66" t="s">
        <v>78</v>
      </c>
      <c r="U134" s="75">
        <v>129.19999999999999</v>
      </c>
      <c r="V134" s="75">
        <v>130.1</v>
      </c>
      <c r="W134" s="75">
        <v>132.9</v>
      </c>
      <c r="X134" s="68">
        <v>123.1</v>
      </c>
      <c r="Z134" s="53"/>
      <c r="AB134" s="66" t="s">
        <v>78</v>
      </c>
      <c r="AC134" s="75">
        <v>131.1</v>
      </c>
      <c r="AD134" s="75">
        <v>132</v>
      </c>
      <c r="AE134" s="75">
        <v>136.1</v>
      </c>
      <c r="AF134" s="68">
        <v>123</v>
      </c>
      <c r="AH134" s="53"/>
      <c r="AJ134" s="66" t="s">
        <v>78</v>
      </c>
      <c r="AK134" s="75">
        <v>128.9</v>
      </c>
      <c r="AL134" s="75">
        <v>130.30000000000001</v>
      </c>
      <c r="AM134" s="75">
        <v>133.5</v>
      </c>
      <c r="AN134" s="68">
        <v>123.7</v>
      </c>
      <c r="AP134" s="53"/>
      <c r="AR134" s="66" t="s">
        <v>78</v>
      </c>
      <c r="AS134" s="75">
        <v>131.69999999999999</v>
      </c>
      <c r="AT134" s="75">
        <v>132.30000000000001</v>
      </c>
      <c r="AU134" s="75">
        <v>135.5</v>
      </c>
      <c r="AV134" s="68">
        <v>124.2</v>
      </c>
      <c r="AX134" s="53"/>
      <c r="AZ134" s="66" t="s">
        <v>78</v>
      </c>
      <c r="BA134" s="75">
        <v>128.19999999999999</v>
      </c>
      <c r="BB134" s="75">
        <v>129.4</v>
      </c>
      <c r="BC134" s="75">
        <v>133.1</v>
      </c>
      <c r="BD134" s="68">
        <v>122.7</v>
      </c>
      <c r="BF134" s="53"/>
      <c r="BH134" s="66" t="s">
        <v>78</v>
      </c>
      <c r="BI134" s="75">
        <v>128.80000000000001</v>
      </c>
      <c r="BJ134" s="75">
        <v>129.4</v>
      </c>
      <c r="BK134" s="75">
        <v>133.9</v>
      </c>
      <c r="BL134" s="68">
        <v>122.5</v>
      </c>
      <c r="BN134" s="53"/>
      <c r="BP134" s="66" t="s">
        <v>78</v>
      </c>
      <c r="BQ134" s="75">
        <v>128.4</v>
      </c>
      <c r="BR134" s="75">
        <v>129.19999999999999</v>
      </c>
      <c r="BS134" s="75">
        <v>132.19999999999999</v>
      </c>
      <c r="BT134" s="68">
        <v>123.2</v>
      </c>
      <c r="BV134" s="53"/>
      <c r="BX134" s="66" t="s">
        <v>78</v>
      </c>
      <c r="BY134" s="75">
        <v>129.4</v>
      </c>
      <c r="BZ134" s="75">
        <v>130.1</v>
      </c>
      <c r="CA134" s="75">
        <v>133.6</v>
      </c>
      <c r="CB134" s="68">
        <v>122.7</v>
      </c>
      <c r="CD134" s="53"/>
      <c r="CF134" s="66" t="s">
        <v>78</v>
      </c>
      <c r="CG134" s="75">
        <v>131.30000000000001</v>
      </c>
      <c r="CH134" s="75">
        <v>132.9</v>
      </c>
      <c r="CI134" s="75">
        <v>134.19999999999999</v>
      </c>
      <c r="CJ134" s="68">
        <v>125</v>
      </c>
      <c r="CL134" s="53"/>
      <c r="CN134" s="66" t="s">
        <v>78</v>
      </c>
      <c r="CO134" s="75">
        <v>132.6</v>
      </c>
      <c r="CP134" s="75">
        <v>133.80000000000001</v>
      </c>
      <c r="CQ134" s="75">
        <v>136.19999999999999</v>
      </c>
      <c r="CR134" s="68">
        <v>124.4</v>
      </c>
      <c r="CT134" s="53"/>
      <c r="CV134" s="66" t="s">
        <v>78</v>
      </c>
      <c r="CW134" s="75">
        <v>130</v>
      </c>
      <c r="CX134" s="75">
        <v>130.9</v>
      </c>
      <c r="CY134" s="75">
        <v>134.4</v>
      </c>
      <c r="CZ134" s="68">
        <v>122.5</v>
      </c>
      <c r="DB134" s="53"/>
      <c r="DD134" s="66" t="s">
        <v>78</v>
      </c>
      <c r="DE134" s="75">
        <v>130.69999999999999</v>
      </c>
      <c r="DF134" s="75">
        <v>131.5</v>
      </c>
      <c r="DG134" s="75">
        <v>135.1</v>
      </c>
      <c r="DH134" s="68">
        <v>124.1</v>
      </c>
      <c r="DJ134" s="53"/>
      <c r="DL134" s="66" t="s">
        <v>78</v>
      </c>
      <c r="DM134" s="75">
        <v>132.4</v>
      </c>
      <c r="DN134" s="75">
        <v>133.30000000000001</v>
      </c>
      <c r="DO134" s="75">
        <v>135.19999999999999</v>
      </c>
      <c r="DP134" s="68">
        <v>125.7</v>
      </c>
      <c r="DR134" s="53"/>
      <c r="DT134" s="66" t="s">
        <v>78</v>
      </c>
      <c r="DU134" s="75">
        <v>137.1</v>
      </c>
      <c r="DV134" s="75">
        <v>138.80000000000001</v>
      </c>
      <c r="DW134" s="75">
        <v>141.1</v>
      </c>
      <c r="DX134" s="68">
        <v>125.1</v>
      </c>
      <c r="DZ134" s="53"/>
      <c r="EB134" s="66" t="s">
        <v>78</v>
      </c>
      <c r="EC134" s="75">
        <v>130.6</v>
      </c>
      <c r="ED134" s="75">
        <v>131.69999999999999</v>
      </c>
      <c r="EE134" s="75">
        <v>134.5</v>
      </c>
      <c r="EF134" s="68">
        <v>124.2</v>
      </c>
      <c r="EH134" s="53"/>
      <c r="EJ134" s="66" t="s">
        <v>78</v>
      </c>
      <c r="EK134" s="75">
        <v>129.80000000000001</v>
      </c>
      <c r="EL134" s="75">
        <v>130.80000000000001</v>
      </c>
      <c r="EM134" s="75">
        <v>133</v>
      </c>
      <c r="EN134" s="68">
        <v>124</v>
      </c>
      <c r="EP134" s="53"/>
      <c r="ER134" s="66" t="s">
        <v>78</v>
      </c>
      <c r="ES134" s="75">
        <v>132.30000000000001</v>
      </c>
      <c r="ET134" s="75">
        <v>133.1</v>
      </c>
      <c r="EU134" s="75">
        <v>136.19999999999999</v>
      </c>
      <c r="EV134" s="68">
        <v>124.1</v>
      </c>
    </row>
    <row r="135" spans="2:152" x14ac:dyDescent="0.15">
      <c r="B135" s="53"/>
      <c r="D135" s="66" t="s">
        <v>79</v>
      </c>
      <c r="E135" s="75">
        <v>129.9</v>
      </c>
      <c r="F135" s="75">
        <v>131</v>
      </c>
      <c r="G135" s="75">
        <v>132.80000000000001</v>
      </c>
      <c r="H135" s="68">
        <v>124.7</v>
      </c>
      <c r="J135" s="53"/>
      <c r="L135" s="66" t="s">
        <v>79</v>
      </c>
      <c r="M135" s="75">
        <v>133.9</v>
      </c>
      <c r="N135" s="75">
        <v>134.5</v>
      </c>
      <c r="O135" s="75">
        <v>137.4</v>
      </c>
      <c r="P135" s="68">
        <v>123.8</v>
      </c>
      <c r="R135" s="53"/>
      <c r="T135" s="66" t="s">
        <v>79</v>
      </c>
      <c r="U135" s="75">
        <v>129.30000000000001</v>
      </c>
      <c r="V135" s="75">
        <v>130.19999999999999</v>
      </c>
      <c r="W135" s="75">
        <v>132.9</v>
      </c>
      <c r="X135" s="68">
        <v>123.4</v>
      </c>
      <c r="Z135" s="53"/>
      <c r="AB135" s="66" t="s">
        <v>79</v>
      </c>
      <c r="AC135" s="75">
        <v>131.19999999999999</v>
      </c>
      <c r="AD135" s="75">
        <v>132.1</v>
      </c>
      <c r="AE135" s="75">
        <v>136.1</v>
      </c>
      <c r="AF135" s="68">
        <v>123.3</v>
      </c>
      <c r="AH135" s="53"/>
      <c r="AJ135" s="66" t="s">
        <v>79</v>
      </c>
      <c r="AK135" s="75">
        <v>129</v>
      </c>
      <c r="AL135" s="75">
        <v>130.4</v>
      </c>
      <c r="AM135" s="75">
        <v>133.5</v>
      </c>
      <c r="AN135" s="68">
        <v>124</v>
      </c>
      <c r="AP135" s="53"/>
      <c r="AR135" s="66" t="s">
        <v>79</v>
      </c>
      <c r="AS135" s="75">
        <v>131.80000000000001</v>
      </c>
      <c r="AT135" s="75">
        <v>132.4</v>
      </c>
      <c r="AU135" s="75">
        <v>135.5</v>
      </c>
      <c r="AV135" s="68">
        <v>124.5</v>
      </c>
      <c r="AX135" s="53"/>
      <c r="AZ135" s="66" t="s">
        <v>79</v>
      </c>
      <c r="BA135" s="75">
        <v>128.30000000000001</v>
      </c>
      <c r="BB135" s="75">
        <v>129.5</v>
      </c>
      <c r="BC135" s="75">
        <v>133.1</v>
      </c>
      <c r="BD135" s="68">
        <v>123</v>
      </c>
      <c r="BF135" s="53"/>
      <c r="BH135" s="66" t="s">
        <v>79</v>
      </c>
      <c r="BI135" s="75">
        <v>128.9</v>
      </c>
      <c r="BJ135" s="75">
        <v>129.5</v>
      </c>
      <c r="BK135" s="75">
        <v>133.9</v>
      </c>
      <c r="BL135" s="68">
        <v>122.8</v>
      </c>
      <c r="BN135" s="53"/>
      <c r="BP135" s="66" t="s">
        <v>79</v>
      </c>
      <c r="BQ135" s="75">
        <v>128.4</v>
      </c>
      <c r="BR135" s="75">
        <v>129.30000000000001</v>
      </c>
      <c r="BS135" s="75">
        <v>132.19999999999999</v>
      </c>
      <c r="BT135" s="68">
        <v>123.4</v>
      </c>
      <c r="BV135" s="53"/>
      <c r="BX135" s="66" t="s">
        <v>79</v>
      </c>
      <c r="BY135" s="75">
        <v>129.4</v>
      </c>
      <c r="BZ135" s="75">
        <v>130.19999999999999</v>
      </c>
      <c r="CA135" s="75">
        <v>133.6</v>
      </c>
      <c r="CB135" s="68">
        <v>123</v>
      </c>
      <c r="CD135" s="53"/>
      <c r="CF135" s="66" t="s">
        <v>79</v>
      </c>
      <c r="CG135" s="75">
        <v>131.4</v>
      </c>
      <c r="CH135" s="75">
        <v>132.9</v>
      </c>
      <c r="CI135" s="75">
        <v>134.19999999999999</v>
      </c>
      <c r="CJ135" s="68">
        <v>125.2</v>
      </c>
      <c r="CL135" s="53"/>
      <c r="CN135" s="66" t="s">
        <v>79</v>
      </c>
      <c r="CO135" s="75">
        <v>132.6</v>
      </c>
      <c r="CP135" s="75">
        <v>133.80000000000001</v>
      </c>
      <c r="CQ135" s="75">
        <v>136.1</v>
      </c>
      <c r="CR135" s="68">
        <v>124.6</v>
      </c>
      <c r="CT135" s="53"/>
      <c r="CV135" s="66" t="s">
        <v>79</v>
      </c>
      <c r="CW135" s="75">
        <v>130.1</v>
      </c>
      <c r="CX135" s="75">
        <v>131</v>
      </c>
      <c r="CY135" s="75">
        <v>134.30000000000001</v>
      </c>
      <c r="CZ135" s="68">
        <v>122.7</v>
      </c>
      <c r="DB135" s="53"/>
      <c r="DD135" s="66" t="s">
        <v>79</v>
      </c>
      <c r="DE135" s="75">
        <v>130.80000000000001</v>
      </c>
      <c r="DF135" s="75">
        <v>131.6</v>
      </c>
      <c r="DG135" s="75">
        <v>135.1</v>
      </c>
      <c r="DH135" s="68">
        <v>124.3</v>
      </c>
      <c r="DJ135" s="53"/>
      <c r="DL135" s="66" t="s">
        <v>79</v>
      </c>
      <c r="DM135" s="75">
        <v>132.5</v>
      </c>
      <c r="DN135" s="75">
        <v>133.4</v>
      </c>
      <c r="DO135" s="75">
        <v>135.19999999999999</v>
      </c>
      <c r="DP135" s="68">
        <v>126.1</v>
      </c>
      <c r="DR135" s="53"/>
      <c r="DT135" s="66" t="s">
        <v>79</v>
      </c>
      <c r="DU135" s="75">
        <v>137.1</v>
      </c>
      <c r="DV135" s="75">
        <v>138.69999999999999</v>
      </c>
      <c r="DW135" s="75">
        <v>141.1</v>
      </c>
      <c r="DX135" s="68">
        <v>125.1</v>
      </c>
      <c r="DZ135" s="53"/>
      <c r="EB135" s="66" t="s">
        <v>79</v>
      </c>
      <c r="EC135" s="75">
        <v>130.69999999999999</v>
      </c>
      <c r="ED135" s="75">
        <v>131.80000000000001</v>
      </c>
      <c r="EE135" s="75">
        <v>134.4</v>
      </c>
      <c r="EF135" s="68">
        <v>124.5</v>
      </c>
      <c r="EH135" s="53"/>
      <c r="EJ135" s="66" t="s">
        <v>79</v>
      </c>
      <c r="EK135" s="75">
        <v>129.80000000000001</v>
      </c>
      <c r="EL135" s="75">
        <v>130.9</v>
      </c>
      <c r="EM135" s="75">
        <v>133</v>
      </c>
      <c r="EN135" s="68">
        <v>124.3</v>
      </c>
      <c r="EP135" s="53"/>
      <c r="ER135" s="66" t="s">
        <v>79</v>
      </c>
      <c r="ES135" s="75">
        <v>132.4</v>
      </c>
      <c r="ET135" s="75">
        <v>133.19999999999999</v>
      </c>
      <c r="EU135" s="75">
        <v>136.19999999999999</v>
      </c>
      <c r="EV135" s="68">
        <v>124.3</v>
      </c>
    </row>
    <row r="136" spans="2:152" x14ac:dyDescent="0.15">
      <c r="B136" s="53"/>
      <c r="D136" s="74" t="s">
        <v>80</v>
      </c>
      <c r="E136" s="67">
        <v>130.69999999999999</v>
      </c>
      <c r="F136" s="67">
        <v>131.6</v>
      </c>
      <c r="G136" s="67">
        <v>133.4</v>
      </c>
      <c r="H136" s="68">
        <v>125.3</v>
      </c>
      <c r="J136" s="53"/>
      <c r="L136" s="74" t="s">
        <v>80</v>
      </c>
      <c r="M136" s="67">
        <v>134.5</v>
      </c>
      <c r="N136" s="67">
        <v>135</v>
      </c>
      <c r="O136" s="67">
        <v>137.9</v>
      </c>
      <c r="P136" s="68">
        <v>124.3</v>
      </c>
      <c r="R136" s="53"/>
      <c r="T136" s="74" t="s">
        <v>80</v>
      </c>
      <c r="U136" s="67">
        <v>130.1</v>
      </c>
      <c r="V136" s="67">
        <v>130.80000000000001</v>
      </c>
      <c r="W136" s="67">
        <v>133.5</v>
      </c>
      <c r="X136" s="68">
        <v>124.1</v>
      </c>
      <c r="Z136" s="53"/>
      <c r="AB136" s="74" t="s">
        <v>80</v>
      </c>
      <c r="AC136" s="67">
        <v>131.9</v>
      </c>
      <c r="AD136" s="67">
        <v>132.6</v>
      </c>
      <c r="AE136" s="67">
        <v>136.6</v>
      </c>
      <c r="AF136" s="68">
        <v>123.8</v>
      </c>
      <c r="AH136" s="53"/>
      <c r="AJ136" s="74" t="s">
        <v>80</v>
      </c>
      <c r="AK136" s="67">
        <v>129.80000000000001</v>
      </c>
      <c r="AL136" s="67">
        <v>131.1</v>
      </c>
      <c r="AM136" s="67">
        <v>134.19999999999999</v>
      </c>
      <c r="AN136" s="68">
        <v>124.6</v>
      </c>
      <c r="AP136" s="53"/>
      <c r="AR136" s="74" t="s">
        <v>80</v>
      </c>
      <c r="AS136" s="67">
        <v>132.5</v>
      </c>
      <c r="AT136" s="67">
        <v>133.1</v>
      </c>
      <c r="AU136" s="67">
        <v>136.19999999999999</v>
      </c>
      <c r="AV136" s="68">
        <v>125.2</v>
      </c>
      <c r="AX136" s="53"/>
      <c r="AZ136" s="74" t="s">
        <v>80</v>
      </c>
      <c r="BA136" s="67">
        <v>129</v>
      </c>
      <c r="BB136" s="67">
        <v>130</v>
      </c>
      <c r="BC136" s="67">
        <v>133.6</v>
      </c>
      <c r="BD136" s="68">
        <v>123.5</v>
      </c>
      <c r="BF136" s="53"/>
      <c r="BH136" s="74" t="s">
        <v>80</v>
      </c>
      <c r="BI136" s="67">
        <v>129.6</v>
      </c>
      <c r="BJ136" s="67">
        <v>130.1</v>
      </c>
      <c r="BK136" s="67">
        <v>134.5</v>
      </c>
      <c r="BL136" s="68">
        <v>123.4</v>
      </c>
      <c r="BN136" s="53"/>
      <c r="BP136" s="74" t="s">
        <v>80</v>
      </c>
      <c r="BQ136" s="67">
        <v>129.1</v>
      </c>
      <c r="BR136" s="67">
        <v>129.80000000000001</v>
      </c>
      <c r="BS136" s="67">
        <v>132.80000000000001</v>
      </c>
      <c r="BT136" s="68">
        <v>124</v>
      </c>
      <c r="BV136" s="53"/>
      <c r="BX136" s="74" t="s">
        <v>80</v>
      </c>
      <c r="BY136" s="67">
        <v>130.1</v>
      </c>
      <c r="BZ136" s="67">
        <v>130.69999999999999</v>
      </c>
      <c r="CA136" s="67">
        <v>134.19999999999999</v>
      </c>
      <c r="CB136" s="68">
        <v>123.4</v>
      </c>
      <c r="CD136" s="53"/>
      <c r="CF136" s="74" t="s">
        <v>80</v>
      </c>
      <c r="CG136" s="67">
        <v>132.30000000000001</v>
      </c>
      <c r="CH136" s="67">
        <v>133.69999999999999</v>
      </c>
      <c r="CI136" s="67">
        <v>134.9</v>
      </c>
      <c r="CJ136" s="68">
        <v>126.5</v>
      </c>
      <c r="CL136" s="53"/>
      <c r="CN136" s="74" t="s">
        <v>80</v>
      </c>
      <c r="CO136" s="67">
        <v>133.4</v>
      </c>
      <c r="CP136" s="67">
        <v>134.5</v>
      </c>
      <c r="CQ136" s="67">
        <v>136.69999999999999</v>
      </c>
      <c r="CR136" s="68">
        <v>125.7</v>
      </c>
      <c r="CT136" s="53"/>
      <c r="CV136" s="74" t="s">
        <v>80</v>
      </c>
      <c r="CW136" s="67">
        <v>130.69999999999999</v>
      </c>
      <c r="CX136" s="67">
        <v>131.5</v>
      </c>
      <c r="CY136" s="67">
        <v>134.9</v>
      </c>
      <c r="CZ136" s="68">
        <v>123.4</v>
      </c>
      <c r="DB136" s="53"/>
      <c r="DD136" s="74" t="s">
        <v>80</v>
      </c>
      <c r="DE136" s="67">
        <v>131.69999999999999</v>
      </c>
      <c r="DF136" s="67">
        <v>132.4</v>
      </c>
      <c r="DG136" s="67">
        <v>135.80000000000001</v>
      </c>
      <c r="DH136" s="68">
        <v>125.4</v>
      </c>
      <c r="DJ136" s="53"/>
      <c r="DL136" s="74" t="s">
        <v>80</v>
      </c>
      <c r="DM136" s="67">
        <v>133.5</v>
      </c>
      <c r="DN136" s="67">
        <v>134.30000000000001</v>
      </c>
      <c r="DO136" s="67">
        <v>136</v>
      </c>
      <c r="DP136" s="68">
        <v>127.2</v>
      </c>
      <c r="DR136" s="53"/>
      <c r="DT136" s="74" t="s">
        <v>80</v>
      </c>
      <c r="DU136" s="67">
        <v>137.6</v>
      </c>
      <c r="DV136" s="67">
        <v>139</v>
      </c>
      <c r="DW136" s="67">
        <v>141.19999999999999</v>
      </c>
      <c r="DX136" s="68">
        <v>125.7</v>
      </c>
      <c r="DZ136" s="53"/>
      <c r="EB136" s="74" t="s">
        <v>80</v>
      </c>
      <c r="EC136" s="67">
        <v>131.5</v>
      </c>
      <c r="ED136" s="67">
        <v>132.5</v>
      </c>
      <c r="EE136" s="67">
        <v>135.1</v>
      </c>
      <c r="EF136" s="68">
        <v>125.3</v>
      </c>
      <c r="EH136" s="53"/>
      <c r="EJ136" s="74" t="s">
        <v>80</v>
      </c>
      <c r="EK136" s="67">
        <v>130.6</v>
      </c>
      <c r="EL136" s="67">
        <v>131.5</v>
      </c>
      <c r="EM136" s="67">
        <v>133.6</v>
      </c>
      <c r="EN136" s="68">
        <v>124.9</v>
      </c>
      <c r="EP136" s="53"/>
      <c r="ER136" s="74" t="s">
        <v>80</v>
      </c>
      <c r="ES136" s="67">
        <v>133.19999999999999</v>
      </c>
      <c r="ET136" s="67">
        <v>133.80000000000001</v>
      </c>
      <c r="EU136" s="67">
        <v>136.9</v>
      </c>
      <c r="EV136" s="68">
        <v>125.1</v>
      </c>
    </row>
    <row r="137" spans="2:152" x14ac:dyDescent="0.15">
      <c r="B137" s="53"/>
      <c r="D137" s="66" t="s">
        <v>81</v>
      </c>
      <c r="E137" s="67">
        <v>131.69999999999999</v>
      </c>
      <c r="F137" s="67">
        <v>132.69999999999999</v>
      </c>
      <c r="G137" s="67">
        <v>134.5</v>
      </c>
      <c r="H137" s="68">
        <v>126.6</v>
      </c>
      <c r="J137" s="53"/>
      <c r="L137" s="66" t="s">
        <v>81</v>
      </c>
      <c r="M137" s="67">
        <v>134.9</v>
      </c>
      <c r="N137" s="67">
        <v>135.5</v>
      </c>
      <c r="O137" s="67">
        <v>138.19999999999999</v>
      </c>
      <c r="P137" s="68">
        <v>125.4</v>
      </c>
      <c r="R137" s="53"/>
      <c r="T137" s="66" t="s">
        <v>81</v>
      </c>
      <c r="U137" s="67">
        <v>131.19999999999999</v>
      </c>
      <c r="V137" s="67">
        <v>132</v>
      </c>
      <c r="W137" s="67">
        <v>134.5</v>
      </c>
      <c r="X137" s="68">
        <v>125.6</v>
      </c>
      <c r="Z137" s="53"/>
      <c r="AB137" s="66" t="s">
        <v>81</v>
      </c>
      <c r="AC137" s="67">
        <v>132.6</v>
      </c>
      <c r="AD137" s="67">
        <v>133.4</v>
      </c>
      <c r="AE137" s="67">
        <v>136.9</v>
      </c>
      <c r="AF137" s="68">
        <v>125.8</v>
      </c>
      <c r="AH137" s="53"/>
      <c r="AJ137" s="66" t="s">
        <v>81</v>
      </c>
      <c r="AK137" s="67">
        <v>131.1</v>
      </c>
      <c r="AL137" s="67">
        <v>132.4</v>
      </c>
      <c r="AM137" s="67">
        <v>135.19999999999999</v>
      </c>
      <c r="AN137" s="68">
        <v>126.6</v>
      </c>
      <c r="AP137" s="53"/>
      <c r="AR137" s="66" t="s">
        <v>81</v>
      </c>
      <c r="AS137" s="67">
        <v>133.19999999999999</v>
      </c>
      <c r="AT137" s="67">
        <v>133.80000000000001</v>
      </c>
      <c r="AU137" s="67">
        <v>136.6</v>
      </c>
      <c r="AV137" s="68">
        <v>126.9</v>
      </c>
      <c r="AX137" s="53"/>
      <c r="AZ137" s="66" t="s">
        <v>81</v>
      </c>
      <c r="BA137" s="67">
        <v>130.19999999999999</v>
      </c>
      <c r="BB137" s="67">
        <v>131.30000000000001</v>
      </c>
      <c r="BC137" s="67">
        <v>134.69999999999999</v>
      </c>
      <c r="BD137" s="68">
        <v>125</v>
      </c>
      <c r="BF137" s="53"/>
      <c r="BH137" s="66" t="s">
        <v>81</v>
      </c>
      <c r="BI137" s="67">
        <v>130.69999999999999</v>
      </c>
      <c r="BJ137" s="67">
        <v>131.19999999999999</v>
      </c>
      <c r="BK137" s="67">
        <v>135.30000000000001</v>
      </c>
      <c r="BL137" s="68">
        <v>124.9</v>
      </c>
      <c r="BN137" s="53"/>
      <c r="BP137" s="66" t="s">
        <v>81</v>
      </c>
      <c r="BQ137" s="67">
        <v>130.30000000000001</v>
      </c>
      <c r="BR137" s="67">
        <v>131</v>
      </c>
      <c r="BS137" s="67">
        <v>133.9</v>
      </c>
      <c r="BT137" s="68">
        <v>125.3</v>
      </c>
      <c r="BV137" s="53"/>
      <c r="BX137" s="66" t="s">
        <v>81</v>
      </c>
      <c r="BY137" s="67">
        <v>131</v>
      </c>
      <c r="BZ137" s="67">
        <v>131.6</v>
      </c>
      <c r="CA137" s="67">
        <v>134.9</v>
      </c>
      <c r="CB137" s="68">
        <v>124.8</v>
      </c>
      <c r="CD137" s="53"/>
      <c r="CF137" s="66" t="s">
        <v>81</v>
      </c>
      <c r="CG137" s="67">
        <v>133.30000000000001</v>
      </c>
      <c r="CH137" s="67">
        <v>134.69999999999999</v>
      </c>
      <c r="CI137" s="67">
        <v>135.80000000000001</v>
      </c>
      <c r="CJ137" s="68">
        <v>128.5</v>
      </c>
      <c r="CL137" s="53"/>
      <c r="CN137" s="66" t="s">
        <v>81</v>
      </c>
      <c r="CO137" s="67">
        <v>134.19999999999999</v>
      </c>
      <c r="CP137" s="67">
        <v>135.30000000000001</v>
      </c>
      <c r="CQ137" s="67">
        <v>137.30000000000001</v>
      </c>
      <c r="CR137" s="68">
        <v>127.3</v>
      </c>
      <c r="CT137" s="53"/>
      <c r="CV137" s="66" t="s">
        <v>81</v>
      </c>
      <c r="CW137" s="67">
        <v>131.9</v>
      </c>
      <c r="CX137" s="67">
        <v>132.69999999999999</v>
      </c>
      <c r="CY137" s="67">
        <v>135.9</v>
      </c>
      <c r="CZ137" s="68">
        <v>124.9</v>
      </c>
      <c r="DB137" s="53"/>
      <c r="DD137" s="66" t="s">
        <v>81</v>
      </c>
      <c r="DE137" s="67">
        <v>132.5</v>
      </c>
      <c r="DF137" s="67">
        <v>133.19999999999999</v>
      </c>
      <c r="DG137" s="67">
        <v>136.19999999999999</v>
      </c>
      <c r="DH137" s="68">
        <v>127.1</v>
      </c>
      <c r="DJ137" s="53"/>
      <c r="DL137" s="66" t="s">
        <v>81</v>
      </c>
      <c r="DM137" s="67">
        <v>134.1</v>
      </c>
      <c r="DN137" s="67">
        <v>134.9</v>
      </c>
      <c r="DO137" s="67">
        <v>136.4</v>
      </c>
      <c r="DP137" s="68">
        <v>128.69999999999999</v>
      </c>
      <c r="DR137" s="53"/>
      <c r="DT137" s="66" t="s">
        <v>81</v>
      </c>
      <c r="DU137" s="67">
        <v>137.80000000000001</v>
      </c>
      <c r="DV137" s="67">
        <v>139.19999999999999</v>
      </c>
      <c r="DW137" s="67">
        <v>141.5</v>
      </c>
      <c r="DX137" s="68">
        <v>126.4</v>
      </c>
      <c r="DZ137" s="53"/>
      <c r="EB137" s="66" t="s">
        <v>81</v>
      </c>
      <c r="EC137" s="67">
        <v>132.30000000000001</v>
      </c>
      <c r="ED137" s="67">
        <v>133.30000000000001</v>
      </c>
      <c r="EE137" s="67">
        <v>135.69999999999999</v>
      </c>
      <c r="EF137" s="68">
        <v>126.9</v>
      </c>
      <c r="EH137" s="53"/>
      <c r="EJ137" s="66" t="s">
        <v>81</v>
      </c>
      <c r="EK137" s="67">
        <v>131.69999999999999</v>
      </c>
      <c r="EL137" s="67">
        <v>132.6</v>
      </c>
      <c r="EM137" s="67">
        <v>134.69999999999999</v>
      </c>
      <c r="EN137" s="68">
        <v>126.3</v>
      </c>
      <c r="EP137" s="53"/>
      <c r="ER137" s="66" t="s">
        <v>81</v>
      </c>
      <c r="ES137" s="67">
        <v>133.80000000000001</v>
      </c>
      <c r="ET137" s="67">
        <v>134.5</v>
      </c>
      <c r="EU137" s="67">
        <v>137.19999999999999</v>
      </c>
      <c r="EV137" s="68">
        <v>126.6</v>
      </c>
    </row>
    <row r="138" spans="2:152" x14ac:dyDescent="0.15">
      <c r="B138" s="53"/>
      <c r="D138" s="74" t="s">
        <v>82</v>
      </c>
      <c r="E138" s="67">
        <v>132.30000000000001</v>
      </c>
      <c r="F138" s="67">
        <v>133.5</v>
      </c>
      <c r="G138" s="67">
        <v>135.1</v>
      </c>
      <c r="H138" s="68">
        <v>127.9</v>
      </c>
      <c r="J138" s="53"/>
      <c r="L138" s="74" t="s">
        <v>82</v>
      </c>
      <c r="M138" s="67">
        <v>135.9</v>
      </c>
      <c r="N138" s="67">
        <v>136.6</v>
      </c>
      <c r="O138" s="67">
        <v>139.30000000000001</v>
      </c>
      <c r="P138" s="68">
        <v>126.6</v>
      </c>
      <c r="R138" s="53"/>
      <c r="T138" s="74" t="s">
        <v>82</v>
      </c>
      <c r="U138" s="67">
        <v>132.1</v>
      </c>
      <c r="V138" s="67">
        <v>133.1</v>
      </c>
      <c r="W138" s="67">
        <v>135.6</v>
      </c>
      <c r="X138" s="68">
        <v>126.8</v>
      </c>
      <c r="Z138" s="53"/>
      <c r="AB138" s="74" t="s">
        <v>82</v>
      </c>
      <c r="AC138" s="67">
        <v>133.69999999999999</v>
      </c>
      <c r="AD138" s="67">
        <v>134.69999999999999</v>
      </c>
      <c r="AE138" s="67">
        <v>138.19999999999999</v>
      </c>
      <c r="AF138" s="68">
        <v>126.9</v>
      </c>
      <c r="AH138" s="53"/>
      <c r="AJ138" s="74" t="s">
        <v>82</v>
      </c>
      <c r="AK138" s="67">
        <v>131.80000000000001</v>
      </c>
      <c r="AL138" s="67">
        <v>133.4</v>
      </c>
      <c r="AM138" s="67">
        <v>136.19999999999999</v>
      </c>
      <c r="AN138" s="68">
        <v>127.7</v>
      </c>
      <c r="AP138" s="53"/>
      <c r="AR138" s="74" t="s">
        <v>82</v>
      </c>
      <c r="AS138" s="67">
        <v>134.30000000000001</v>
      </c>
      <c r="AT138" s="67">
        <v>135</v>
      </c>
      <c r="AU138" s="67">
        <v>137.69999999999999</v>
      </c>
      <c r="AV138" s="68">
        <v>128.19999999999999</v>
      </c>
      <c r="AX138" s="53"/>
      <c r="AZ138" s="74" t="s">
        <v>82</v>
      </c>
      <c r="BA138" s="67">
        <v>130.9</v>
      </c>
      <c r="BB138" s="67">
        <v>132.30000000000001</v>
      </c>
      <c r="BC138" s="67">
        <v>135.6</v>
      </c>
      <c r="BD138" s="68">
        <v>126.2</v>
      </c>
      <c r="BF138" s="53"/>
      <c r="BH138" s="74" t="s">
        <v>82</v>
      </c>
      <c r="BI138" s="67">
        <v>131.69999999999999</v>
      </c>
      <c r="BJ138" s="67">
        <v>132.4</v>
      </c>
      <c r="BK138" s="67">
        <v>136.4</v>
      </c>
      <c r="BL138" s="68">
        <v>126.1</v>
      </c>
      <c r="BN138" s="53"/>
      <c r="BP138" s="74" t="s">
        <v>82</v>
      </c>
      <c r="BQ138" s="67">
        <v>131</v>
      </c>
      <c r="BR138" s="67">
        <v>132</v>
      </c>
      <c r="BS138" s="67">
        <v>134.69999999999999</v>
      </c>
      <c r="BT138" s="68">
        <v>126.5</v>
      </c>
      <c r="BV138" s="53"/>
      <c r="BX138" s="74" t="s">
        <v>82</v>
      </c>
      <c r="BY138" s="67">
        <v>132</v>
      </c>
      <c r="BZ138" s="67">
        <v>132.80000000000001</v>
      </c>
      <c r="CA138" s="67">
        <v>135.9</v>
      </c>
      <c r="CB138" s="68">
        <v>126.1</v>
      </c>
      <c r="CD138" s="53"/>
      <c r="CF138" s="74" t="s">
        <v>82</v>
      </c>
      <c r="CG138" s="67">
        <v>133.6</v>
      </c>
      <c r="CH138" s="67">
        <v>135.30000000000001</v>
      </c>
      <c r="CI138" s="67">
        <v>136.30000000000001</v>
      </c>
      <c r="CJ138" s="68">
        <v>129.1</v>
      </c>
      <c r="CL138" s="53"/>
      <c r="CN138" s="74" t="s">
        <v>82</v>
      </c>
      <c r="CO138" s="67">
        <v>134.80000000000001</v>
      </c>
      <c r="CP138" s="67">
        <v>136.1</v>
      </c>
      <c r="CQ138" s="67">
        <v>138</v>
      </c>
      <c r="CR138" s="68">
        <v>128.30000000000001</v>
      </c>
      <c r="CT138" s="53"/>
      <c r="CV138" s="74" t="s">
        <v>82</v>
      </c>
      <c r="CW138" s="67">
        <v>132.80000000000001</v>
      </c>
      <c r="CX138" s="67">
        <v>133.9</v>
      </c>
      <c r="CY138" s="67">
        <v>137.1</v>
      </c>
      <c r="CZ138" s="68">
        <v>126.1</v>
      </c>
      <c r="DB138" s="53"/>
      <c r="DD138" s="74" t="s">
        <v>82</v>
      </c>
      <c r="DE138" s="67">
        <v>133.30000000000001</v>
      </c>
      <c r="DF138" s="67">
        <v>134.1</v>
      </c>
      <c r="DG138" s="67">
        <v>137</v>
      </c>
      <c r="DH138" s="68">
        <v>128.1</v>
      </c>
      <c r="DJ138" s="53"/>
      <c r="DL138" s="74" t="s">
        <v>82</v>
      </c>
      <c r="DM138" s="67">
        <v>134.80000000000001</v>
      </c>
      <c r="DN138" s="67">
        <v>135.80000000000001</v>
      </c>
      <c r="DO138" s="67">
        <v>137.19999999999999</v>
      </c>
      <c r="DP138" s="68">
        <v>129.80000000000001</v>
      </c>
      <c r="DR138" s="53"/>
      <c r="DT138" s="74" t="s">
        <v>82</v>
      </c>
      <c r="DU138" s="67">
        <v>138.4</v>
      </c>
      <c r="DV138" s="67">
        <v>140</v>
      </c>
      <c r="DW138" s="67">
        <v>142.19999999999999</v>
      </c>
      <c r="DX138" s="68">
        <v>127.4</v>
      </c>
      <c r="DZ138" s="53"/>
      <c r="EB138" s="74" t="s">
        <v>82</v>
      </c>
      <c r="EC138" s="67">
        <v>133.19999999999999</v>
      </c>
      <c r="ED138" s="67">
        <v>134.4</v>
      </c>
      <c r="EE138" s="67">
        <v>136.69999999999999</v>
      </c>
      <c r="EF138" s="68">
        <v>128</v>
      </c>
      <c r="EH138" s="53"/>
      <c r="EJ138" s="74" t="s">
        <v>82</v>
      </c>
      <c r="EK138" s="67">
        <v>132.30000000000001</v>
      </c>
      <c r="EL138" s="67">
        <v>133.5</v>
      </c>
      <c r="EM138" s="67">
        <v>135.4</v>
      </c>
      <c r="EN138" s="68">
        <v>127.5</v>
      </c>
      <c r="EP138" s="53"/>
      <c r="ER138" s="74" t="s">
        <v>82</v>
      </c>
      <c r="ES138" s="67">
        <v>134.69999999999999</v>
      </c>
      <c r="ET138" s="67">
        <v>135.5</v>
      </c>
      <c r="EU138" s="67">
        <v>138.19999999999999</v>
      </c>
      <c r="EV138" s="68">
        <v>127.8</v>
      </c>
    </row>
    <row r="139" spans="2:152" x14ac:dyDescent="0.15">
      <c r="B139" s="53"/>
      <c r="D139" s="66" t="s">
        <v>83</v>
      </c>
      <c r="E139" s="67">
        <v>132.4</v>
      </c>
      <c r="F139" s="67">
        <v>133.6</v>
      </c>
      <c r="G139" s="67">
        <v>135.1</v>
      </c>
      <c r="H139" s="68">
        <v>128.19999999999999</v>
      </c>
      <c r="J139" s="53"/>
      <c r="L139" s="66" t="s">
        <v>83</v>
      </c>
      <c r="M139" s="67">
        <v>136</v>
      </c>
      <c r="N139" s="67">
        <v>136.6</v>
      </c>
      <c r="O139" s="67">
        <v>139.30000000000001</v>
      </c>
      <c r="P139" s="68">
        <v>126.8</v>
      </c>
      <c r="R139" s="53"/>
      <c r="T139" s="66" t="s">
        <v>83</v>
      </c>
      <c r="U139" s="67">
        <v>132.19999999999999</v>
      </c>
      <c r="V139" s="67">
        <v>133.19999999999999</v>
      </c>
      <c r="W139" s="67">
        <v>135.5</v>
      </c>
      <c r="X139" s="68">
        <v>127.1</v>
      </c>
      <c r="Z139" s="53"/>
      <c r="AB139" s="66" t="s">
        <v>83</v>
      </c>
      <c r="AC139" s="67">
        <v>133.9</v>
      </c>
      <c r="AD139" s="67">
        <v>134.80000000000001</v>
      </c>
      <c r="AE139" s="67">
        <v>138.19999999999999</v>
      </c>
      <c r="AF139" s="68">
        <v>127.2</v>
      </c>
      <c r="AH139" s="53"/>
      <c r="AJ139" s="66" t="s">
        <v>83</v>
      </c>
      <c r="AK139" s="67">
        <v>131.9</v>
      </c>
      <c r="AL139" s="67">
        <v>133.5</v>
      </c>
      <c r="AM139" s="67">
        <v>136.1</v>
      </c>
      <c r="AN139" s="68">
        <v>127.9</v>
      </c>
      <c r="AP139" s="53"/>
      <c r="AR139" s="66" t="s">
        <v>83</v>
      </c>
      <c r="AS139" s="67">
        <v>134.4</v>
      </c>
      <c r="AT139" s="67">
        <v>135.1</v>
      </c>
      <c r="AU139" s="67">
        <v>137.69999999999999</v>
      </c>
      <c r="AV139" s="68">
        <v>128.4</v>
      </c>
      <c r="AX139" s="53"/>
      <c r="AZ139" s="66" t="s">
        <v>83</v>
      </c>
      <c r="BA139" s="67">
        <v>131.1</v>
      </c>
      <c r="BB139" s="67">
        <v>132.4</v>
      </c>
      <c r="BC139" s="67">
        <v>135.6</v>
      </c>
      <c r="BD139" s="68">
        <v>126.5</v>
      </c>
      <c r="BF139" s="53"/>
      <c r="BH139" s="66" t="s">
        <v>83</v>
      </c>
      <c r="BI139" s="67">
        <v>131.80000000000001</v>
      </c>
      <c r="BJ139" s="67">
        <v>132.4</v>
      </c>
      <c r="BK139" s="67">
        <v>136.4</v>
      </c>
      <c r="BL139" s="68">
        <v>126.4</v>
      </c>
      <c r="BN139" s="53"/>
      <c r="BP139" s="66" t="s">
        <v>83</v>
      </c>
      <c r="BQ139" s="67">
        <v>131.1</v>
      </c>
      <c r="BR139" s="67">
        <v>132</v>
      </c>
      <c r="BS139" s="67">
        <v>134.69999999999999</v>
      </c>
      <c r="BT139" s="68">
        <v>126.7</v>
      </c>
      <c r="BV139" s="53"/>
      <c r="BX139" s="66" t="s">
        <v>83</v>
      </c>
      <c r="BY139" s="67">
        <v>132.1</v>
      </c>
      <c r="BZ139" s="67">
        <v>132.9</v>
      </c>
      <c r="CA139" s="67">
        <v>135.9</v>
      </c>
      <c r="CB139" s="68">
        <v>126.6</v>
      </c>
      <c r="CD139" s="53"/>
      <c r="CF139" s="66" t="s">
        <v>83</v>
      </c>
      <c r="CG139" s="67">
        <v>133.6</v>
      </c>
      <c r="CH139" s="67">
        <v>135.19999999999999</v>
      </c>
      <c r="CI139" s="67">
        <v>136.30000000000001</v>
      </c>
      <c r="CJ139" s="68">
        <v>128.69999999999999</v>
      </c>
      <c r="CL139" s="53"/>
      <c r="CN139" s="66" t="s">
        <v>83</v>
      </c>
      <c r="CO139" s="67">
        <v>134.80000000000001</v>
      </c>
      <c r="CP139" s="67">
        <v>136</v>
      </c>
      <c r="CQ139" s="67">
        <v>138</v>
      </c>
      <c r="CR139" s="68">
        <v>128.1</v>
      </c>
      <c r="CT139" s="53"/>
      <c r="CV139" s="66" t="s">
        <v>83</v>
      </c>
      <c r="CW139" s="67">
        <v>133</v>
      </c>
      <c r="CX139" s="67">
        <v>133.9</v>
      </c>
      <c r="CY139" s="67">
        <v>137</v>
      </c>
      <c r="CZ139" s="68">
        <v>126.3</v>
      </c>
      <c r="DB139" s="53"/>
      <c r="DD139" s="66" t="s">
        <v>83</v>
      </c>
      <c r="DE139" s="67">
        <v>133.19999999999999</v>
      </c>
      <c r="DF139" s="67">
        <v>134</v>
      </c>
      <c r="DG139" s="67">
        <v>137</v>
      </c>
      <c r="DH139" s="68">
        <v>127.8</v>
      </c>
      <c r="DJ139" s="53"/>
      <c r="DL139" s="66" t="s">
        <v>83</v>
      </c>
      <c r="DM139" s="67">
        <v>134.9</v>
      </c>
      <c r="DN139" s="67">
        <v>135.80000000000001</v>
      </c>
      <c r="DO139" s="67">
        <v>137.19999999999999</v>
      </c>
      <c r="DP139" s="68">
        <v>129.80000000000001</v>
      </c>
      <c r="DR139" s="53"/>
      <c r="DT139" s="66" t="s">
        <v>83</v>
      </c>
      <c r="DU139" s="67">
        <v>138.5</v>
      </c>
      <c r="DV139" s="67">
        <v>140</v>
      </c>
      <c r="DW139" s="67">
        <v>142.19999999999999</v>
      </c>
      <c r="DX139" s="68">
        <v>127.4</v>
      </c>
      <c r="DZ139" s="53"/>
      <c r="EB139" s="66" t="s">
        <v>83</v>
      </c>
      <c r="EC139" s="67">
        <v>133.30000000000001</v>
      </c>
      <c r="ED139" s="67">
        <v>134.4</v>
      </c>
      <c r="EE139" s="67">
        <v>136.69999999999999</v>
      </c>
      <c r="EF139" s="68">
        <v>128.30000000000001</v>
      </c>
      <c r="EH139" s="53"/>
      <c r="EJ139" s="66" t="s">
        <v>83</v>
      </c>
      <c r="EK139" s="67">
        <v>132.4</v>
      </c>
      <c r="EL139" s="67">
        <v>133.5</v>
      </c>
      <c r="EM139" s="67">
        <v>135.4</v>
      </c>
      <c r="EN139" s="68">
        <v>127.8</v>
      </c>
      <c r="EP139" s="53"/>
      <c r="ER139" s="66" t="s">
        <v>83</v>
      </c>
      <c r="ES139" s="67">
        <v>134.80000000000001</v>
      </c>
      <c r="ET139" s="67">
        <v>135.6</v>
      </c>
      <c r="EU139" s="67">
        <v>138.19999999999999</v>
      </c>
      <c r="EV139" s="68">
        <v>127.9</v>
      </c>
    </row>
    <row r="140" spans="2:152" x14ac:dyDescent="0.15">
      <c r="B140" s="53"/>
      <c r="D140" s="74" t="s">
        <v>84</v>
      </c>
      <c r="E140" s="67">
        <v>134</v>
      </c>
      <c r="F140" s="67">
        <v>135.19999999999999</v>
      </c>
      <c r="G140" s="67">
        <v>136.6</v>
      </c>
      <c r="H140" s="68">
        <v>130.30000000000001</v>
      </c>
      <c r="J140" s="53"/>
      <c r="L140" s="74" t="s">
        <v>84</v>
      </c>
      <c r="M140" s="67">
        <v>136.69999999999999</v>
      </c>
      <c r="N140" s="67">
        <v>137.4</v>
      </c>
      <c r="O140" s="67">
        <v>139.69999999999999</v>
      </c>
      <c r="P140" s="68">
        <v>128.9</v>
      </c>
      <c r="R140" s="53"/>
      <c r="T140" s="74" t="s">
        <v>84</v>
      </c>
      <c r="U140" s="67">
        <v>133.69999999999999</v>
      </c>
      <c r="V140" s="67">
        <v>134.69999999999999</v>
      </c>
      <c r="W140" s="67">
        <v>137</v>
      </c>
      <c r="X140" s="68">
        <v>128.80000000000001</v>
      </c>
      <c r="Z140" s="53"/>
      <c r="AB140" s="74" t="s">
        <v>84</v>
      </c>
      <c r="AC140" s="67">
        <v>134.69999999999999</v>
      </c>
      <c r="AD140" s="67">
        <v>135.69999999999999</v>
      </c>
      <c r="AE140" s="67">
        <v>138.69999999999999</v>
      </c>
      <c r="AF140" s="68">
        <v>129</v>
      </c>
      <c r="AH140" s="53"/>
      <c r="AJ140" s="74" t="s">
        <v>84</v>
      </c>
      <c r="AK140" s="67">
        <v>133.4</v>
      </c>
      <c r="AL140" s="67">
        <v>135</v>
      </c>
      <c r="AM140" s="67">
        <v>137.6</v>
      </c>
      <c r="AN140" s="68">
        <v>129.6</v>
      </c>
      <c r="AP140" s="53"/>
      <c r="AR140" s="74" t="s">
        <v>84</v>
      </c>
      <c r="AS140" s="67">
        <v>135.1</v>
      </c>
      <c r="AT140" s="67">
        <v>135.80000000000001</v>
      </c>
      <c r="AU140" s="67">
        <v>138.1</v>
      </c>
      <c r="AV140" s="68">
        <v>130</v>
      </c>
      <c r="AX140" s="53"/>
      <c r="AZ140" s="74" t="s">
        <v>84</v>
      </c>
      <c r="BA140" s="67">
        <v>132.69999999999999</v>
      </c>
      <c r="BB140" s="67">
        <v>134.1</v>
      </c>
      <c r="BC140" s="67">
        <v>137.19999999999999</v>
      </c>
      <c r="BD140" s="68">
        <v>128.30000000000001</v>
      </c>
      <c r="BF140" s="53"/>
      <c r="BH140" s="74" t="s">
        <v>84</v>
      </c>
      <c r="BI140" s="67">
        <v>133.30000000000001</v>
      </c>
      <c r="BJ140" s="67">
        <v>134</v>
      </c>
      <c r="BK140" s="67">
        <v>137.80000000000001</v>
      </c>
      <c r="BL140" s="68">
        <v>128.19999999999999</v>
      </c>
      <c r="BN140" s="53"/>
      <c r="BP140" s="74" t="s">
        <v>84</v>
      </c>
      <c r="BQ140" s="67">
        <v>132.80000000000001</v>
      </c>
      <c r="BR140" s="67">
        <v>133.69999999999999</v>
      </c>
      <c r="BS140" s="67">
        <v>136.30000000000001</v>
      </c>
      <c r="BT140" s="68">
        <v>128.69999999999999</v>
      </c>
      <c r="BV140" s="53"/>
      <c r="BX140" s="74" t="s">
        <v>84</v>
      </c>
      <c r="BY140" s="67">
        <v>133.5</v>
      </c>
      <c r="BZ140" s="67">
        <v>134.30000000000001</v>
      </c>
      <c r="CA140" s="67">
        <v>137.19999999999999</v>
      </c>
      <c r="CB140" s="68">
        <v>128.4</v>
      </c>
      <c r="CD140" s="53"/>
      <c r="CF140" s="74" t="s">
        <v>84</v>
      </c>
      <c r="CG140" s="67">
        <v>135.1</v>
      </c>
      <c r="CH140" s="67">
        <v>136.69999999999999</v>
      </c>
      <c r="CI140" s="67">
        <v>137.80000000000001</v>
      </c>
      <c r="CJ140" s="68">
        <v>130.6</v>
      </c>
      <c r="CL140" s="53"/>
      <c r="CN140" s="74" t="s">
        <v>84</v>
      </c>
      <c r="CO140" s="67">
        <v>136.1</v>
      </c>
      <c r="CP140" s="67">
        <v>137.4</v>
      </c>
      <c r="CQ140" s="67">
        <v>139.30000000000001</v>
      </c>
      <c r="CR140" s="68">
        <v>129.9</v>
      </c>
      <c r="CT140" s="53"/>
      <c r="CV140" s="74" t="s">
        <v>84</v>
      </c>
      <c r="CW140" s="67">
        <v>134.6</v>
      </c>
      <c r="CX140" s="67">
        <v>135.6</v>
      </c>
      <c r="CY140" s="67">
        <v>138.69999999999999</v>
      </c>
      <c r="CZ140" s="68">
        <v>128.1</v>
      </c>
      <c r="DB140" s="53"/>
      <c r="DD140" s="74" t="s">
        <v>84</v>
      </c>
      <c r="DE140" s="67">
        <v>134.19999999999999</v>
      </c>
      <c r="DF140" s="67">
        <v>135</v>
      </c>
      <c r="DG140" s="67">
        <v>137.6</v>
      </c>
      <c r="DH140" s="68">
        <v>129.69999999999999</v>
      </c>
      <c r="DJ140" s="53"/>
      <c r="DL140" s="74" t="s">
        <v>84</v>
      </c>
      <c r="DM140" s="67">
        <v>135.5</v>
      </c>
      <c r="DN140" s="67">
        <v>136.4</v>
      </c>
      <c r="DO140" s="67">
        <v>137.69999999999999</v>
      </c>
      <c r="DP140" s="68">
        <v>131.4</v>
      </c>
      <c r="DR140" s="53"/>
      <c r="DT140" s="74" t="s">
        <v>84</v>
      </c>
      <c r="DU140" s="67">
        <v>139.5</v>
      </c>
      <c r="DV140" s="67">
        <v>141.1</v>
      </c>
      <c r="DW140" s="67">
        <v>143.19999999999999</v>
      </c>
      <c r="DX140" s="68">
        <v>129.4</v>
      </c>
      <c r="DZ140" s="53"/>
      <c r="EB140" s="74" t="s">
        <v>84</v>
      </c>
      <c r="EC140" s="67">
        <v>134.5</v>
      </c>
      <c r="ED140" s="67">
        <v>135.69999999999999</v>
      </c>
      <c r="EE140" s="67">
        <v>137.80000000000001</v>
      </c>
      <c r="EF140" s="68">
        <v>130</v>
      </c>
      <c r="EH140" s="53"/>
      <c r="EJ140" s="74" t="s">
        <v>84</v>
      </c>
      <c r="EK140" s="67">
        <v>134</v>
      </c>
      <c r="EL140" s="67">
        <v>135.19999999999999</v>
      </c>
      <c r="EM140" s="67">
        <v>136.9</v>
      </c>
      <c r="EN140" s="68">
        <v>129.80000000000001</v>
      </c>
      <c r="EP140" s="53"/>
      <c r="ER140" s="74" t="s">
        <v>84</v>
      </c>
      <c r="ES140" s="67">
        <v>135.6</v>
      </c>
      <c r="ET140" s="67">
        <v>136.4</v>
      </c>
      <c r="EU140" s="67">
        <v>138.80000000000001</v>
      </c>
      <c r="EV140" s="68">
        <v>129.69999999999999</v>
      </c>
    </row>
    <row r="141" spans="2:152" x14ac:dyDescent="0.15">
      <c r="B141" s="53"/>
      <c r="D141" s="66" t="s">
        <v>85</v>
      </c>
      <c r="E141" s="67">
        <v>133.80000000000001</v>
      </c>
      <c r="F141" s="67">
        <v>135</v>
      </c>
      <c r="G141" s="67">
        <v>136.30000000000001</v>
      </c>
      <c r="H141" s="68">
        <v>130.6</v>
      </c>
      <c r="J141" s="53"/>
      <c r="L141" s="66" t="s">
        <v>85</v>
      </c>
      <c r="M141" s="67">
        <v>136.4</v>
      </c>
      <c r="N141" s="67">
        <v>137.1</v>
      </c>
      <c r="O141" s="67">
        <v>139.19999999999999</v>
      </c>
      <c r="P141" s="68">
        <v>129.1</v>
      </c>
      <c r="R141" s="53"/>
      <c r="T141" s="66" t="s">
        <v>85</v>
      </c>
      <c r="U141" s="67">
        <v>133.5</v>
      </c>
      <c r="V141" s="67">
        <v>134.5</v>
      </c>
      <c r="W141" s="67">
        <v>136.69999999999999</v>
      </c>
      <c r="X141" s="68">
        <v>129</v>
      </c>
      <c r="Z141" s="53"/>
      <c r="AB141" s="66" t="s">
        <v>85</v>
      </c>
      <c r="AC141" s="67">
        <v>134.4</v>
      </c>
      <c r="AD141" s="67">
        <v>135.30000000000001</v>
      </c>
      <c r="AE141" s="67">
        <v>138.1</v>
      </c>
      <c r="AF141" s="68">
        <v>129.19999999999999</v>
      </c>
      <c r="AH141" s="53"/>
      <c r="AJ141" s="66" t="s">
        <v>85</v>
      </c>
      <c r="AK141" s="67">
        <v>133.19999999999999</v>
      </c>
      <c r="AL141" s="67">
        <v>134.9</v>
      </c>
      <c r="AM141" s="67">
        <v>137.30000000000001</v>
      </c>
      <c r="AN141" s="68">
        <v>129.9</v>
      </c>
      <c r="AP141" s="53"/>
      <c r="AR141" s="66" t="s">
        <v>85</v>
      </c>
      <c r="AS141" s="67">
        <v>134.69999999999999</v>
      </c>
      <c r="AT141" s="67">
        <v>135.4</v>
      </c>
      <c r="AU141" s="67">
        <v>137.5</v>
      </c>
      <c r="AV141" s="68">
        <v>130.30000000000001</v>
      </c>
      <c r="AX141" s="53"/>
      <c r="AZ141" s="66" t="s">
        <v>85</v>
      </c>
      <c r="BA141" s="67">
        <v>132.6</v>
      </c>
      <c r="BB141" s="67">
        <v>134</v>
      </c>
      <c r="BC141" s="67">
        <v>137</v>
      </c>
      <c r="BD141" s="68">
        <v>128.5</v>
      </c>
      <c r="BF141" s="53"/>
      <c r="BH141" s="66" t="s">
        <v>85</v>
      </c>
      <c r="BI141" s="67">
        <v>133.19999999999999</v>
      </c>
      <c r="BJ141" s="67">
        <v>133.9</v>
      </c>
      <c r="BK141" s="67">
        <v>137.4</v>
      </c>
      <c r="BL141" s="68">
        <v>128.4</v>
      </c>
      <c r="BN141" s="53"/>
      <c r="BP141" s="66" t="s">
        <v>85</v>
      </c>
      <c r="BQ141" s="67">
        <v>132.6</v>
      </c>
      <c r="BR141" s="67">
        <v>133.6</v>
      </c>
      <c r="BS141" s="67">
        <v>136</v>
      </c>
      <c r="BT141" s="68">
        <v>128.9</v>
      </c>
      <c r="BV141" s="53"/>
      <c r="BX141" s="66" t="s">
        <v>85</v>
      </c>
      <c r="BY141" s="67">
        <v>133.30000000000001</v>
      </c>
      <c r="BZ141" s="67">
        <v>134.19999999999999</v>
      </c>
      <c r="CA141" s="67">
        <v>136.80000000000001</v>
      </c>
      <c r="CB141" s="68">
        <v>128.6</v>
      </c>
      <c r="CD141" s="53"/>
      <c r="CF141" s="66" t="s">
        <v>85</v>
      </c>
      <c r="CG141" s="67">
        <v>134.80000000000001</v>
      </c>
      <c r="CH141" s="67">
        <v>136.5</v>
      </c>
      <c r="CI141" s="67">
        <v>137.4</v>
      </c>
      <c r="CJ141" s="68">
        <v>131</v>
      </c>
      <c r="CL141" s="53"/>
      <c r="CN141" s="66" t="s">
        <v>85</v>
      </c>
      <c r="CO141" s="67">
        <v>135.69999999999999</v>
      </c>
      <c r="CP141" s="67">
        <v>137.1</v>
      </c>
      <c r="CQ141" s="67">
        <v>138.80000000000001</v>
      </c>
      <c r="CR141" s="68">
        <v>130.19999999999999</v>
      </c>
      <c r="CT141" s="53"/>
      <c r="CV141" s="66" t="s">
        <v>85</v>
      </c>
      <c r="CW141" s="67">
        <v>134.4</v>
      </c>
      <c r="CX141" s="67">
        <v>135.5</v>
      </c>
      <c r="CY141" s="67">
        <v>138.4</v>
      </c>
      <c r="CZ141" s="68">
        <v>128.4</v>
      </c>
      <c r="DB141" s="53"/>
      <c r="DD141" s="66" t="s">
        <v>85</v>
      </c>
      <c r="DE141" s="67">
        <v>133.80000000000001</v>
      </c>
      <c r="DF141" s="67">
        <v>134.69999999999999</v>
      </c>
      <c r="DG141" s="67">
        <v>136.9</v>
      </c>
      <c r="DH141" s="68">
        <v>130</v>
      </c>
      <c r="DJ141" s="53"/>
      <c r="DL141" s="66" t="s">
        <v>85</v>
      </c>
      <c r="DM141" s="67">
        <v>135</v>
      </c>
      <c r="DN141" s="67">
        <v>135.9</v>
      </c>
      <c r="DO141" s="67">
        <v>136.9</v>
      </c>
      <c r="DP141" s="68">
        <v>131.69999999999999</v>
      </c>
      <c r="DR141" s="53"/>
      <c r="DT141" s="66" t="s">
        <v>85</v>
      </c>
      <c r="DU141" s="67">
        <v>139.4</v>
      </c>
      <c r="DV141" s="67">
        <v>141.1</v>
      </c>
      <c r="DW141" s="67">
        <v>143.1</v>
      </c>
      <c r="DX141" s="68">
        <v>129.6</v>
      </c>
      <c r="DZ141" s="53"/>
      <c r="EB141" s="66" t="s">
        <v>85</v>
      </c>
      <c r="EC141" s="67">
        <v>134.19999999999999</v>
      </c>
      <c r="ED141" s="67">
        <v>135.4</v>
      </c>
      <c r="EE141" s="67">
        <v>137.30000000000001</v>
      </c>
      <c r="EF141" s="68">
        <v>130.30000000000001</v>
      </c>
      <c r="EH141" s="53"/>
      <c r="EJ141" s="66" t="s">
        <v>85</v>
      </c>
      <c r="EK141" s="67">
        <v>133.80000000000001</v>
      </c>
      <c r="EL141" s="67">
        <v>135</v>
      </c>
      <c r="EM141" s="67">
        <v>136.6</v>
      </c>
      <c r="EN141" s="68">
        <v>130</v>
      </c>
      <c r="EP141" s="53"/>
      <c r="ER141" s="66" t="s">
        <v>85</v>
      </c>
      <c r="ES141" s="67">
        <v>135.19999999999999</v>
      </c>
      <c r="ET141" s="67">
        <v>136.1</v>
      </c>
      <c r="EU141" s="67">
        <v>138.19999999999999</v>
      </c>
      <c r="EV141" s="68">
        <v>130</v>
      </c>
    </row>
    <row r="142" spans="2:152" x14ac:dyDescent="0.15">
      <c r="B142" s="53"/>
      <c r="D142" s="74" t="s">
        <v>86</v>
      </c>
      <c r="E142" s="67">
        <v>133.69999999999999</v>
      </c>
      <c r="F142" s="67">
        <v>134.9</v>
      </c>
      <c r="G142" s="67">
        <v>136.1</v>
      </c>
      <c r="H142" s="68">
        <v>130.6</v>
      </c>
      <c r="J142" s="53"/>
      <c r="L142" s="74" t="s">
        <v>86</v>
      </c>
      <c r="M142" s="67">
        <v>136.19999999999999</v>
      </c>
      <c r="N142" s="67">
        <v>136.9</v>
      </c>
      <c r="O142" s="67">
        <v>138.9</v>
      </c>
      <c r="P142" s="68">
        <v>129.19999999999999</v>
      </c>
      <c r="R142" s="53"/>
      <c r="T142" s="74" t="s">
        <v>86</v>
      </c>
      <c r="U142" s="67">
        <v>133.4</v>
      </c>
      <c r="V142" s="67">
        <v>134.4</v>
      </c>
      <c r="W142" s="67">
        <v>136.5</v>
      </c>
      <c r="X142" s="68">
        <v>129.19999999999999</v>
      </c>
      <c r="Z142" s="53"/>
      <c r="AB142" s="74" t="s">
        <v>86</v>
      </c>
      <c r="AC142" s="67">
        <v>134.30000000000001</v>
      </c>
      <c r="AD142" s="67">
        <v>135.19999999999999</v>
      </c>
      <c r="AE142" s="67">
        <v>137.80000000000001</v>
      </c>
      <c r="AF142" s="68">
        <v>129.4</v>
      </c>
      <c r="AH142" s="53"/>
      <c r="AJ142" s="74" t="s">
        <v>86</v>
      </c>
      <c r="AK142" s="67">
        <v>133.1</v>
      </c>
      <c r="AL142" s="67">
        <v>134.69999999999999</v>
      </c>
      <c r="AM142" s="67">
        <v>137</v>
      </c>
      <c r="AN142" s="68">
        <v>129.9</v>
      </c>
      <c r="AP142" s="53"/>
      <c r="AR142" s="74" t="s">
        <v>86</v>
      </c>
      <c r="AS142" s="67">
        <v>134.6</v>
      </c>
      <c r="AT142" s="67">
        <v>135.19999999999999</v>
      </c>
      <c r="AU142" s="67">
        <v>137.1</v>
      </c>
      <c r="AV142" s="68">
        <v>130.4</v>
      </c>
      <c r="AX142" s="53"/>
      <c r="AZ142" s="74" t="s">
        <v>86</v>
      </c>
      <c r="BA142" s="67">
        <v>132.5</v>
      </c>
      <c r="BB142" s="67">
        <v>133.9</v>
      </c>
      <c r="BC142" s="67">
        <v>136.80000000000001</v>
      </c>
      <c r="BD142" s="68">
        <v>128.6</v>
      </c>
      <c r="BF142" s="53"/>
      <c r="BH142" s="74" t="s">
        <v>86</v>
      </c>
      <c r="BI142" s="67">
        <v>133.1</v>
      </c>
      <c r="BJ142" s="67">
        <v>133.69999999999999</v>
      </c>
      <c r="BK142" s="67">
        <v>137.19999999999999</v>
      </c>
      <c r="BL142" s="68">
        <v>128.5</v>
      </c>
      <c r="BN142" s="53"/>
      <c r="BP142" s="74" t="s">
        <v>86</v>
      </c>
      <c r="BQ142" s="67">
        <v>132.6</v>
      </c>
      <c r="BR142" s="67">
        <v>133.5</v>
      </c>
      <c r="BS142" s="67">
        <v>135.80000000000001</v>
      </c>
      <c r="BT142" s="68">
        <v>128.9</v>
      </c>
      <c r="BV142" s="53"/>
      <c r="BX142" s="74" t="s">
        <v>86</v>
      </c>
      <c r="BY142" s="67">
        <v>133.19999999999999</v>
      </c>
      <c r="BZ142" s="67">
        <v>134</v>
      </c>
      <c r="CA142" s="67">
        <v>136.6</v>
      </c>
      <c r="CB142" s="68">
        <v>128.69999999999999</v>
      </c>
      <c r="CD142" s="53"/>
      <c r="CF142" s="74" t="s">
        <v>86</v>
      </c>
      <c r="CG142" s="67">
        <v>134.6</v>
      </c>
      <c r="CH142" s="67">
        <v>136.30000000000001</v>
      </c>
      <c r="CI142" s="67">
        <v>137.19999999999999</v>
      </c>
      <c r="CJ142" s="68">
        <v>131</v>
      </c>
      <c r="CL142" s="53"/>
      <c r="CN142" s="74" t="s">
        <v>86</v>
      </c>
      <c r="CO142" s="67">
        <v>135.6</v>
      </c>
      <c r="CP142" s="67">
        <v>136.80000000000001</v>
      </c>
      <c r="CQ142" s="67">
        <v>138.5</v>
      </c>
      <c r="CR142" s="68">
        <v>130.30000000000001</v>
      </c>
      <c r="CT142" s="53"/>
      <c r="CV142" s="74" t="s">
        <v>86</v>
      </c>
      <c r="CW142" s="67">
        <v>134.30000000000001</v>
      </c>
      <c r="CX142" s="67">
        <v>135.4</v>
      </c>
      <c r="CY142" s="67">
        <v>138.19999999999999</v>
      </c>
      <c r="CZ142" s="68">
        <v>128.5</v>
      </c>
      <c r="DB142" s="53"/>
      <c r="DD142" s="74" t="s">
        <v>86</v>
      </c>
      <c r="DE142" s="67">
        <v>133.6</v>
      </c>
      <c r="DF142" s="67">
        <v>134.5</v>
      </c>
      <c r="DG142" s="67">
        <v>136.6</v>
      </c>
      <c r="DH142" s="68">
        <v>130.1</v>
      </c>
      <c r="DJ142" s="53"/>
      <c r="DL142" s="74" t="s">
        <v>86</v>
      </c>
      <c r="DM142" s="67">
        <v>134.69999999999999</v>
      </c>
      <c r="DN142" s="67">
        <v>135.6</v>
      </c>
      <c r="DO142" s="67">
        <v>136.5</v>
      </c>
      <c r="DP142" s="68">
        <v>131.80000000000001</v>
      </c>
      <c r="DR142" s="53"/>
      <c r="DT142" s="74" t="s">
        <v>86</v>
      </c>
      <c r="DU142" s="67">
        <v>139.4</v>
      </c>
      <c r="DV142" s="67">
        <v>141</v>
      </c>
      <c r="DW142" s="67">
        <v>143</v>
      </c>
      <c r="DX142" s="68">
        <v>129.6</v>
      </c>
      <c r="DZ142" s="53"/>
      <c r="EB142" s="74" t="s">
        <v>86</v>
      </c>
      <c r="EC142" s="67">
        <v>134.1</v>
      </c>
      <c r="ED142" s="67">
        <v>135.19999999999999</v>
      </c>
      <c r="EE142" s="67">
        <v>137</v>
      </c>
      <c r="EF142" s="68">
        <v>130.4</v>
      </c>
      <c r="EH142" s="53"/>
      <c r="EJ142" s="74" t="s">
        <v>86</v>
      </c>
      <c r="EK142" s="67">
        <v>133.69999999999999</v>
      </c>
      <c r="EL142" s="67">
        <v>134.80000000000001</v>
      </c>
      <c r="EM142" s="67">
        <v>136.4</v>
      </c>
      <c r="EN142" s="68">
        <v>130.1</v>
      </c>
      <c r="EP142" s="53"/>
      <c r="ER142" s="74" t="s">
        <v>86</v>
      </c>
      <c r="ES142" s="67">
        <v>135</v>
      </c>
      <c r="ET142" s="67">
        <v>135.80000000000001</v>
      </c>
      <c r="EU142" s="67">
        <v>137.80000000000001</v>
      </c>
      <c r="EV142" s="68">
        <v>130.1</v>
      </c>
    </row>
    <row r="143" spans="2:152" x14ac:dyDescent="0.15">
      <c r="B143" s="69"/>
      <c r="C143" s="70"/>
      <c r="D143" s="71" t="s">
        <v>87</v>
      </c>
      <c r="E143" s="72">
        <v>134.80000000000001</v>
      </c>
      <c r="F143" s="72">
        <v>135.9</v>
      </c>
      <c r="G143" s="72">
        <v>137.19999999999999</v>
      </c>
      <c r="H143" s="73">
        <v>131.4</v>
      </c>
      <c r="J143" s="69"/>
      <c r="K143" s="70"/>
      <c r="L143" s="71" t="s">
        <v>87</v>
      </c>
      <c r="M143" s="72">
        <v>137.30000000000001</v>
      </c>
      <c r="N143" s="72">
        <v>137.9</v>
      </c>
      <c r="O143" s="72">
        <v>140</v>
      </c>
      <c r="P143" s="73">
        <v>129.80000000000001</v>
      </c>
      <c r="R143" s="69"/>
      <c r="S143" s="70"/>
      <c r="T143" s="71" t="s">
        <v>87</v>
      </c>
      <c r="U143" s="72">
        <v>134.9</v>
      </c>
      <c r="V143" s="72">
        <v>135.80000000000001</v>
      </c>
      <c r="W143" s="72">
        <v>138.1</v>
      </c>
      <c r="X143" s="73">
        <v>130</v>
      </c>
      <c r="Z143" s="69"/>
      <c r="AA143" s="70"/>
      <c r="AB143" s="71" t="s">
        <v>87</v>
      </c>
      <c r="AC143" s="72">
        <v>136</v>
      </c>
      <c r="AD143" s="72">
        <v>136.9</v>
      </c>
      <c r="AE143" s="72">
        <v>140</v>
      </c>
      <c r="AF143" s="73">
        <v>130.1</v>
      </c>
      <c r="AH143" s="69"/>
      <c r="AI143" s="70"/>
      <c r="AJ143" s="71" t="s">
        <v>87</v>
      </c>
      <c r="AK143" s="72">
        <v>134.6</v>
      </c>
      <c r="AL143" s="72">
        <v>136.1</v>
      </c>
      <c r="AM143" s="72">
        <v>138.69999999999999</v>
      </c>
      <c r="AN143" s="73">
        <v>130.69999999999999</v>
      </c>
      <c r="AP143" s="69"/>
      <c r="AQ143" s="70"/>
      <c r="AR143" s="71" t="s">
        <v>87</v>
      </c>
      <c r="AS143" s="72">
        <v>135.9</v>
      </c>
      <c r="AT143" s="72">
        <v>136.5</v>
      </c>
      <c r="AU143" s="72">
        <v>138.69999999999999</v>
      </c>
      <c r="AV143" s="73">
        <v>131.1</v>
      </c>
      <c r="AX143" s="69"/>
      <c r="AY143" s="70"/>
      <c r="AZ143" s="71" t="s">
        <v>87</v>
      </c>
      <c r="BA143" s="72">
        <v>133.6</v>
      </c>
      <c r="BB143" s="72">
        <v>134.9</v>
      </c>
      <c r="BC143" s="72">
        <v>137.9</v>
      </c>
      <c r="BD143" s="73">
        <v>129.4</v>
      </c>
      <c r="BF143" s="69"/>
      <c r="BG143" s="70"/>
      <c r="BH143" s="71" t="s">
        <v>87</v>
      </c>
      <c r="BI143" s="72">
        <v>134.30000000000001</v>
      </c>
      <c r="BJ143" s="72">
        <v>134.9</v>
      </c>
      <c r="BK143" s="72">
        <v>138.6</v>
      </c>
      <c r="BL143" s="73">
        <v>129.30000000000001</v>
      </c>
      <c r="BN143" s="69"/>
      <c r="BO143" s="70"/>
      <c r="BP143" s="71" t="s">
        <v>87</v>
      </c>
      <c r="BQ143" s="72">
        <v>133.80000000000001</v>
      </c>
      <c r="BR143" s="72">
        <v>134.69999999999999</v>
      </c>
      <c r="BS143" s="72">
        <v>137.19999999999999</v>
      </c>
      <c r="BT143" s="73">
        <v>129.69999999999999</v>
      </c>
      <c r="BV143" s="69"/>
      <c r="BW143" s="70"/>
      <c r="BX143" s="71" t="s">
        <v>87</v>
      </c>
      <c r="BY143" s="72">
        <v>134.69999999999999</v>
      </c>
      <c r="BZ143" s="72">
        <v>135.4</v>
      </c>
      <c r="CA143" s="72">
        <v>138.30000000000001</v>
      </c>
      <c r="CB143" s="73">
        <v>129.4</v>
      </c>
      <c r="CD143" s="69"/>
      <c r="CE143" s="70"/>
      <c r="CF143" s="71" t="s">
        <v>87</v>
      </c>
      <c r="CG143" s="72">
        <v>135.9</v>
      </c>
      <c r="CH143" s="72">
        <v>137.4</v>
      </c>
      <c r="CI143" s="72">
        <v>138.30000000000001</v>
      </c>
      <c r="CJ143" s="73">
        <v>132</v>
      </c>
      <c r="CL143" s="69"/>
      <c r="CM143" s="70"/>
      <c r="CN143" s="71" t="s">
        <v>87</v>
      </c>
      <c r="CO143" s="72">
        <v>136.69999999999999</v>
      </c>
      <c r="CP143" s="72">
        <v>137.9</v>
      </c>
      <c r="CQ143" s="72">
        <v>139.6</v>
      </c>
      <c r="CR143" s="73">
        <v>131.1</v>
      </c>
      <c r="CT143" s="69"/>
      <c r="CU143" s="70"/>
      <c r="CV143" s="71" t="s">
        <v>87</v>
      </c>
      <c r="CW143" s="72">
        <v>135.69999999999999</v>
      </c>
      <c r="CX143" s="72">
        <v>136.69999999999999</v>
      </c>
      <c r="CY143" s="72">
        <v>139.69999999999999</v>
      </c>
      <c r="CZ143" s="73">
        <v>129.19999999999999</v>
      </c>
      <c r="DB143" s="69"/>
      <c r="DC143" s="70"/>
      <c r="DD143" s="71" t="s">
        <v>87</v>
      </c>
      <c r="DE143" s="72">
        <v>134.5</v>
      </c>
      <c r="DF143" s="72">
        <v>135.19999999999999</v>
      </c>
      <c r="DG143" s="72">
        <v>137.4</v>
      </c>
      <c r="DH143" s="73">
        <v>130.80000000000001</v>
      </c>
      <c r="DJ143" s="69"/>
      <c r="DK143" s="70"/>
      <c r="DL143" s="71" t="s">
        <v>87</v>
      </c>
      <c r="DM143" s="72">
        <v>135.4</v>
      </c>
      <c r="DN143" s="72">
        <v>136.19999999999999</v>
      </c>
      <c r="DO143" s="72">
        <v>137.1</v>
      </c>
      <c r="DP143" s="73">
        <v>132.69999999999999</v>
      </c>
      <c r="DR143" s="69"/>
      <c r="DS143" s="70"/>
      <c r="DT143" s="71" t="s">
        <v>87</v>
      </c>
      <c r="DU143" s="72">
        <v>139.80000000000001</v>
      </c>
      <c r="DV143" s="72">
        <v>141.19999999999999</v>
      </c>
      <c r="DW143" s="72">
        <v>143.1</v>
      </c>
      <c r="DX143" s="73">
        <v>130.5</v>
      </c>
      <c r="DZ143" s="69"/>
      <c r="EA143" s="70"/>
      <c r="EB143" s="71" t="s">
        <v>87</v>
      </c>
      <c r="EC143" s="72">
        <v>135.69999999999999</v>
      </c>
      <c r="ED143" s="72">
        <v>136.80000000000001</v>
      </c>
      <c r="EE143" s="72">
        <v>138.80000000000001</v>
      </c>
      <c r="EF143" s="73">
        <v>131.30000000000001</v>
      </c>
      <c r="EH143" s="69"/>
      <c r="EI143" s="70"/>
      <c r="EJ143" s="71" t="s">
        <v>87</v>
      </c>
      <c r="EK143" s="72">
        <v>134.9</v>
      </c>
      <c r="EL143" s="72">
        <v>136</v>
      </c>
      <c r="EM143" s="72">
        <v>137.6</v>
      </c>
      <c r="EN143" s="73">
        <v>130.9</v>
      </c>
      <c r="EP143" s="69"/>
      <c r="EQ143" s="70"/>
      <c r="ER143" s="71" t="s">
        <v>87</v>
      </c>
      <c r="ES143" s="72">
        <v>136.1</v>
      </c>
      <c r="ET143" s="72">
        <v>136.80000000000001</v>
      </c>
      <c r="EU143" s="72">
        <v>138.9</v>
      </c>
      <c r="EV143" s="73">
        <v>130.80000000000001</v>
      </c>
    </row>
    <row r="144" spans="2:152" x14ac:dyDescent="0.15">
      <c r="B144" s="53" t="s">
        <v>95</v>
      </c>
      <c r="C144" s="34"/>
      <c r="D144" s="74" t="s">
        <v>76</v>
      </c>
      <c r="E144" s="75">
        <v>135.1</v>
      </c>
      <c r="F144" s="75">
        <v>136.4</v>
      </c>
      <c r="G144" s="75">
        <v>137.19999999999999</v>
      </c>
      <c r="H144" s="68">
        <v>133.80000000000001</v>
      </c>
      <c r="J144" s="53" t="s">
        <v>95</v>
      </c>
      <c r="K144" s="34"/>
      <c r="L144" s="74" t="s">
        <v>76</v>
      </c>
      <c r="M144" s="75">
        <v>137.9</v>
      </c>
      <c r="N144" s="75">
        <v>138.6</v>
      </c>
      <c r="O144" s="75">
        <v>139.9</v>
      </c>
      <c r="P144" s="68">
        <v>133.69999999999999</v>
      </c>
      <c r="R144" s="53" t="s">
        <v>95</v>
      </c>
      <c r="S144" s="34"/>
      <c r="T144" s="74" t="s">
        <v>76</v>
      </c>
      <c r="U144" s="75">
        <v>135</v>
      </c>
      <c r="V144" s="75">
        <v>136.1</v>
      </c>
      <c r="W144" s="75">
        <v>138</v>
      </c>
      <c r="X144" s="68">
        <v>131.30000000000001</v>
      </c>
      <c r="Z144" s="53" t="s">
        <v>95</v>
      </c>
      <c r="AA144" s="34"/>
      <c r="AB144" s="74" t="s">
        <v>76</v>
      </c>
      <c r="AC144" s="75">
        <v>135.9</v>
      </c>
      <c r="AD144" s="75">
        <v>137</v>
      </c>
      <c r="AE144" s="75">
        <v>139.69999999999999</v>
      </c>
      <c r="AF144" s="68">
        <v>130.9</v>
      </c>
      <c r="AH144" s="53" t="s">
        <v>95</v>
      </c>
      <c r="AI144" s="34"/>
      <c r="AJ144" s="74" t="s">
        <v>76</v>
      </c>
      <c r="AK144" s="75">
        <v>134.6</v>
      </c>
      <c r="AL144" s="75">
        <v>136.4</v>
      </c>
      <c r="AM144" s="75">
        <v>138.6</v>
      </c>
      <c r="AN144" s="68">
        <v>131.9</v>
      </c>
      <c r="AP144" s="53" t="s">
        <v>95</v>
      </c>
      <c r="AQ144" s="34"/>
      <c r="AR144" s="74" t="s">
        <v>76</v>
      </c>
      <c r="AS144" s="75">
        <v>135.9</v>
      </c>
      <c r="AT144" s="75">
        <v>136.6</v>
      </c>
      <c r="AU144" s="75">
        <v>138.4</v>
      </c>
      <c r="AV144" s="68">
        <v>132.19999999999999</v>
      </c>
      <c r="AX144" s="53" t="s">
        <v>95</v>
      </c>
      <c r="AY144" s="34"/>
      <c r="AZ144" s="74" t="s">
        <v>76</v>
      </c>
      <c r="BA144" s="75">
        <v>134</v>
      </c>
      <c r="BB144" s="75">
        <v>135.6</v>
      </c>
      <c r="BC144" s="75">
        <v>137.80000000000001</v>
      </c>
      <c r="BD144" s="68">
        <v>131.5</v>
      </c>
      <c r="BF144" s="53" t="s">
        <v>95</v>
      </c>
      <c r="BG144" s="34"/>
      <c r="BH144" s="74" t="s">
        <v>76</v>
      </c>
      <c r="BI144" s="75">
        <v>134.9</v>
      </c>
      <c r="BJ144" s="75">
        <v>135.6</v>
      </c>
      <c r="BK144" s="75">
        <v>138.5</v>
      </c>
      <c r="BL144" s="68">
        <v>131.19999999999999</v>
      </c>
      <c r="BN144" s="53" t="s">
        <v>95</v>
      </c>
      <c r="BO144" s="34"/>
      <c r="BP144" s="74" t="s">
        <v>76</v>
      </c>
      <c r="BQ144" s="75">
        <v>134.5</v>
      </c>
      <c r="BR144" s="75">
        <v>135.6</v>
      </c>
      <c r="BS144" s="75">
        <v>137.19999999999999</v>
      </c>
      <c r="BT144" s="68">
        <v>132.30000000000001</v>
      </c>
      <c r="BV144" s="53" t="s">
        <v>95</v>
      </c>
      <c r="BW144" s="34"/>
      <c r="BX144" s="74" t="s">
        <v>76</v>
      </c>
      <c r="BY144" s="75">
        <v>135.19999999999999</v>
      </c>
      <c r="BZ144" s="75">
        <v>136.1</v>
      </c>
      <c r="CA144" s="75">
        <v>138.19999999999999</v>
      </c>
      <c r="CB144" s="68">
        <v>131.80000000000001</v>
      </c>
      <c r="CD144" s="53" t="s">
        <v>95</v>
      </c>
      <c r="CE144" s="34"/>
      <c r="CF144" s="74" t="s">
        <v>76</v>
      </c>
      <c r="CG144" s="75">
        <v>135.6</v>
      </c>
      <c r="CH144" s="75">
        <v>137.4</v>
      </c>
      <c r="CI144" s="75">
        <v>138.1</v>
      </c>
      <c r="CJ144" s="68">
        <v>133</v>
      </c>
      <c r="CL144" s="53" t="s">
        <v>95</v>
      </c>
      <c r="CM144" s="34"/>
      <c r="CN144" s="74" t="s">
        <v>76</v>
      </c>
      <c r="CO144" s="75">
        <v>136.6</v>
      </c>
      <c r="CP144" s="75">
        <v>138</v>
      </c>
      <c r="CQ144" s="75">
        <v>139.4</v>
      </c>
      <c r="CR144" s="68">
        <v>132.19999999999999</v>
      </c>
      <c r="CT144" s="53" t="s">
        <v>95</v>
      </c>
      <c r="CU144" s="34"/>
      <c r="CV144" s="74" t="s">
        <v>76</v>
      </c>
      <c r="CW144" s="75">
        <v>136</v>
      </c>
      <c r="CX144" s="75">
        <v>137.1</v>
      </c>
      <c r="CY144" s="75">
        <v>139.69999999999999</v>
      </c>
      <c r="CZ144" s="68">
        <v>130.9</v>
      </c>
      <c r="DB144" s="53" t="s">
        <v>95</v>
      </c>
      <c r="DC144" s="34"/>
      <c r="DD144" s="74" t="s">
        <v>76</v>
      </c>
      <c r="DE144" s="75">
        <v>134.5</v>
      </c>
      <c r="DF144" s="75">
        <v>135.4</v>
      </c>
      <c r="DG144" s="75">
        <v>137</v>
      </c>
      <c r="DH144" s="68">
        <v>131.9</v>
      </c>
      <c r="DJ144" s="53" t="s">
        <v>95</v>
      </c>
      <c r="DK144" s="34"/>
      <c r="DL144" s="74" t="s">
        <v>76</v>
      </c>
      <c r="DM144" s="75">
        <v>135.19999999999999</v>
      </c>
      <c r="DN144" s="75">
        <v>136.19999999999999</v>
      </c>
      <c r="DO144" s="75">
        <v>136.80000000000001</v>
      </c>
      <c r="DP144" s="68">
        <v>133.69999999999999</v>
      </c>
      <c r="DR144" s="53" t="s">
        <v>95</v>
      </c>
      <c r="DS144" s="34"/>
      <c r="DT144" s="74" t="s">
        <v>76</v>
      </c>
      <c r="DU144" s="75">
        <v>140.5</v>
      </c>
      <c r="DV144" s="75">
        <v>142.19999999999999</v>
      </c>
      <c r="DW144" s="75">
        <v>143.19999999999999</v>
      </c>
      <c r="DX144" s="68">
        <v>136.30000000000001</v>
      </c>
      <c r="DZ144" s="53" t="s">
        <v>95</v>
      </c>
      <c r="EA144" s="34"/>
      <c r="EB144" s="74" t="s">
        <v>76</v>
      </c>
      <c r="EC144" s="75">
        <v>135.69999999999999</v>
      </c>
      <c r="ED144" s="75">
        <v>137</v>
      </c>
      <c r="EE144" s="75">
        <v>138.69999999999999</v>
      </c>
      <c r="EF144" s="68">
        <v>132.30000000000001</v>
      </c>
      <c r="EH144" s="53" t="s">
        <v>95</v>
      </c>
      <c r="EI144" s="34"/>
      <c r="EJ144" s="74" t="s">
        <v>76</v>
      </c>
      <c r="EK144" s="75">
        <v>135.19999999999999</v>
      </c>
      <c r="EL144" s="75">
        <v>136.5</v>
      </c>
      <c r="EM144" s="75">
        <v>137.6</v>
      </c>
      <c r="EN144" s="68">
        <v>133.19999999999999</v>
      </c>
      <c r="EP144" s="53" t="s">
        <v>95</v>
      </c>
      <c r="EQ144" s="34"/>
      <c r="ER144" s="74" t="s">
        <v>76</v>
      </c>
      <c r="ES144" s="75">
        <v>136.19999999999999</v>
      </c>
      <c r="ET144" s="75">
        <v>137.1</v>
      </c>
      <c r="EU144" s="75">
        <v>138.69999999999999</v>
      </c>
      <c r="EV144" s="68">
        <v>132.5</v>
      </c>
    </row>
    <row r="145" spans="2:152" x14ac:dyDescent="0.15">
      <c r="B145" s="53"/>
      <c r="C145" s="34"/>
      <c r="D145" s="66" t="s">
        <v>77</v>
      </c>
      <c r="E145" s="75">
        <v>135.19999999999999</v>
      </c>
      <c r="F145" s="75">
        <v>136.6</v>
      </c>
      <c r="G145" s="75">
        <v>137.1</v>
      </c>
      <c r="H145" s="68">
        <v>134.6</v>
      </c>
      <c r="J145" s="53"/>
      <c r="K145" s="34"/>
      <c r="L145" s="66" t="s">
        <v>77</v>
      </c>
      <c r="M145" s="75">
        <v>137.80000000000001</v>
      </c>
      <c r="N145" s="75">
        <v>138.5</v>
      </c>
      <c r="O145" s="75">
        <v>139.6</v>
      </c>
      <c r="P145" s="68">
        <v>134.30000000000001</v>
      </c>
      <c r="R145" s="53"/>
      <c r="S145" s="34"/>
      <c r="T145" s="66" t="s">
        <v>77</v>
      </c>
      <c r="U145" s="75">
        <v>135.1</v>
      </c>
      <c r="V145" s="75">
        <v>136.19999999999999</v>
      </c>
      <c r="W145" s="75">
        <v>137.9</v>
      </c>
      <c r="X145" s="68">
        <v>132.1</v>
      </c>
      <c r="Z145" s="53"/>
      <c r="AA145" s="34"/>
      <c r="AB145" s="66" t="s">
        <v>77</v>
      </c>
      <c r="AC145" s="75">
        <v>136</v>
      </c>
      <c r="AD145" s="75">
        <v>137</v>
      </c>
      <c r="AE145" s="75">
        <v>139.4</v>
      </c>
      <c r="AF145" s="68">
        <v>131.69999999999999</v>
      </c>
      <c r="AH145" s="53"/>
      <c r="AI145" s="34"/>
      <c r="AJ145" s="66" t="s">
        <v>77</v>
      </c>
      <c r="AK145" s="75">
        <v>134.80000000000001</v>
      </c>
      <c r="AL145" s="75">
        <v>136.6</v>
      </c>
      <c r="AM145" s="75">
        <v>138.5</v>
      </c>
      <c r="AN145" s="68">
        <v>132.80000000000001</v>
      </c>
      <c r="AP145" s="53"/>
      <c r="AQ145" s="34"/>
      <c r="AR145" s="66" t="s">
        <v>77</v>
      </c>
      <c r="AS145" s="75">
        <v>136</v>
      </c>
      <c r="AT145" s="75">
        <v>136.69999999999999</v>
      </c>
      <c r="AU145" s="75">
        <v>138.1</v>
      </c>
      <c r="AV145" s="68">
        <v>133.19999999999999</v>
      </c>
      <c r="AX145" s="53"/>
      <c r="AY145" s="34"/>
      <c r="AZ145" s="66" t="s">
        <v>77</v>
      </c>
      <c r="BA145" s="75">
        <v>134.19999999999999</v>
      </c>
      <c r="BB145" s="75">
        <v>135.80000000000001</v>
      </c>
      <c r="BC145" s="75">
        <v>137.80000000000001</v>
      </c>
      <c r="BD145" s="68">
        <v>132.19999999999999</v>
      </c>
      <c r="BF145" s="53"/>
      <c r="BG145" s="34"/>
      <c r="BH145" s="66" t="s">
        <v>77</v>
      </c>
      <c r="BI145" s="75">
        <v>135</v>
      </c>
      <c r="BJ145" s="75">
        <v>135.80000000000001</v>
      </c>
      <c r="BK145" s="75">
        <v>138.4</v>
      </c>
      <c r="BL145" s="68">
        <v>131.9</v>
      </c>
      <c r="BN145" s="53"/>
      <c r="BO145" s="34"/>
      <c r="BP145" s="66" t="s">
        <v>77</v>
      </c>
      <c r="BQ145" s="75">
        <v>134.6</v>
      </c>
      <c r="BR145" s="75">
        <v>135.69999999999999</v>
      </c>
      <c r="BS145" s="75">
        <v>137.1</v>
      </c>
      <c r="BT145" s="68">
        <v>133</v>
      </c>
      <c r="BV145" s="53"/>
      <c r="BW145" s="34"/>
      <c r="BX145" s="66" t="s">
        <v>77</v>
      </c>
      <c r="BY145" s="75">
        <v>135.30000000000001</v>
      </c>
      <c r="BZ145" s="75">
        <v>136.30000000000001</v>
      </c>
      <c r="CA145" s="75">
        <v>138</v>
      </c>
      <c r="CB145" s="68">
        <v>132.6</v>
      </c>
      <c r="CD145" s="53"/>
      <c r="CE145" s="34"/>
      <c r="CF145" s="66" t="s">
        <v>77</v>
      </c>
      <c r="CG145" s="75">
        <v>135.6</v>
      </c>
      <c r="CH145" s="75">
        <v>137.4</v>
      </c>
      <c r="CI145" s="75">
        <v>138</v>
      </c>
      <c r="CJ145" s="68">
        <v>133.80000000000001</v>
      </c>
      <c r="CL145" s="53"/>
      <c r="CM145" s="34"/>
      <c r="CN145" s="66" t="s">
        <v>77</v>
      </c>
      <c r="CO145" s="75">
        <v>136.6</v>
      </c>
      <c r="CP145" s="75">
        <v>137.9</v>
      </c>
      <c r="CQ145" s="75">
        <v>139.19999999999999</v>
      </c>
      <c r="CR145" s="68">
        <v>133</v>
      </c>
      <c r="CT145" s="53"/>
      <c r="CU145" s="34"/>
      <c r="CV145" s="66" t="s">
        <v>77</v>
      </c>
      <c r="CW145" s="75">
        <v>136.1</v>
      </c>
      <c r="CX145" s="75">
        <v>137.30000000000001</v>
      </c>
      <c r="CY145" s="75">
        <v>139.6</v>
      </c>
      <c r="CZ145" s="68">
        <v>131.6</v>
      </c>
      <c r="DB145" s="53"/>
      <c r="DC145" s="34"/>
      <c r="DD145" s="66" t="s">
        <v>77</v>
      </c>
      <c r="DE145" s="75">
        <v>134.6</v>
      </c>
      <c r="DF145" s="75">
        <v>135.4</v>
      </c>
      <c r="DG145" s="75">
        <v>136.80000000000001</v>
      </c>
      <c r="DH145" s="68">
        <v>132.69999999999999</v>
      </c>
      <c r="DJ145" s="53"/>
      <c r="DK145" s="34"/>
      <c r="DL145" s="66" t="s">
        <v>77</v>
      </c>
      <c r="DM145" s="75">
        <v>135.19999999999999</v>
      </c>
      <c r="DN145" s="75">
        <v>136.1</v>
      </c>
      <c r="DO145" s="75">
        <v>136.4</v>
      </c>
      <c r="DP145" s="68">
        <v>134.80000000000001</v>
      </c>
      <c r="DR145" s="53"/>
      <c r="DS145" s="34"/>
      <c r="DT145" s="66" t="s">
        <v>77</v>
      </c>
      <c r="DU145" s="75">
        <v>140.5</v>
      </c>
      <c r="DV145" s="75">
        <v>142.19999999999999</v>
      </c>
      <c r="DW145" s="75">
        <v>143.19999999999999</v>
      </c>
      <c r="DX145" s="68">
        <v>136.6</v>
      </c>
      <c r="DZ145" s="53"/>
      <c r="EA145" s="34"/>
      <c r="EB145" s="66" t="s">
        <v>77</v>
      </c>
      <c r="EC145" s="75">
        <v>135.69999999999999</v>
      </c>
      <c r="ED145" s="75">
        <v>137</v>
      </c>
      <c r="EE145" s="75">
        <v>138.4</v>
      </c>
      <c r="EF145" s="68">
        <v>133.19999999999999</v>
      </c>
      <c r="EH145" s="53"/>
      <c r="EI145" s="34"/>
      <c r="EJ145" s="66" t="s">
        <v>77</v>
      </c>
      <c r="EK145" s="75">
        <v>135.30000000000001</v>
      </c>
      <c r="EL145" s="75">
        <v>136.6</v>
      </c>
      <c r="EM145" s="75">
        <v>137.5</v>
      </c>
      <c r="EN145" s="68">
        <v>134</v>
      </c>
      <c r="EP145" s="53"/>
      <c r="EQ145" s="34"/>
      <c r="ER145" s="66" t="s">
        <v>77</v>
      </c>
      <c r="ES145" s="75">
        <v>136.19999999999999</v>
      </c>
      <c r="ET145" s="75">
        <v>137.1</v>
      </c>
      <c r="EU145" s="75">
        <v>138.4</v>
      </c>
      <c r="EV145" s="68">
        <v>133.30000000000001</v>
      </c>
    </row>
    <row r="146" spans="2:152" x14ac:dyDescent="0.15">
      <c r="B146" s="53"/>
      <c r="D146" s="66" t="s">
        <v>78</v>
      </c>
      <c r="E146" s="75">
        <v>135.9</v>
      </c>
      <c r="F146" s="75">
        <v>137.1</v>
      </c>
      <c r="G146" s="75">
        <v>137.69999999999999</v>
      </c>
      <c r="H146" s="68">
        <v>135.19999999999999</v>
      </c>
      <c r="J146" s="53"/>
      <c r="L146" s="66" t="s">
        <v>78</v>
      </c>
      <c r="M146" s="75">
        <v>138.30000000000001</v>
      </c>
      <c r="N146" s="75">
        <v>139</v>
      </c>
      <c r="O146" s="75">
        <v>140</v>
      </c>
      <c r="P146" s="68">
        <v>135.1</v>
      </c>
      <c r="R146" s="53"/>
      <c r="T146" s="66" t="s">
        <v>78</v>
      </c>
      <c r="U146" s="75">
        <v>135.9</v>
      </c>
      <c r="V146" s="75">
        <v>137</v>
      </c>
      <c r="W146" s="75">
        <v>138.5</v>
      </c>
      <c r="X146" s="68">
        <v>133.19999999999999</v>
      </c>
      <c r="Z146" s="53"/>
      <c r="AB146" s="66" t="s">
        <v>78</v>
      </c>
      <c r="AC146" s="75">
        <v>136.6</v>
      </c>
      <c r="AD146" s="75">
        <v>137.6</v>
      </c>
      <c r="AE146" s="75">
        <v>139.69999999999999</v>
      </c>
      <c r="AF146" s="68">
        <v>132.80000000000001</v>
      </c>
      <c r="AH146" s="53"/>
      <c r="AJ146" s="66" t="s">
        <v>78</v>
      </c>
      <c r="AK146" s="75">
        <v>135.5</v>
      </c>
      <c r="AL146" s="75">
        <v>137.30000000000001</v>
      </c>
      <c r="AM146" s="75">
        <v>139</v>
      </c>
      <c r="AN146" s="68">
        <v>133.69999999999999</v>
      </c>
      <c r="AP146" s="53"/>
      <c r="AR146" s="66" t="s">
        <v>78</v>
      </c>
      <c r="AS146" s="75">
        <v>136.6</v>
      </c>
      <c r="AT146" s="75">
        <v>137.19999999999999</v>
      </c>
      <c r="AU146" s="75">
        <v>138.4</v>
      </c>
      <c r="AV146" s="68">
        <v>134.4</v>
      </c>
      <c r="AX146" s="53"/>
      <c r="AZ146" s="66" t="s">
        <v>78</v>
      </c>
      <c r="BA146" s="75">
        <v>135.1</v>
      </c>
      <c r="BB146" s="75">
        <v>136.6</v>
      </c>
      <c r="BC146" s="75">
        <v>138.5</v>
      </c>
      <c r="BD146" s="68">
        <v>133.19999999999999</v>
      </c>
      <c r="BF146" s="53"/>
      <c r="BH146" s="66" t="s">
        <v>78</v>
      </c>
      <c r="BI146" s="75">
        <v>135.80000000000001</v>
      </c>
      <c r="BJ146" s="75">
        <v>136.5</v>
      </c>
      <c r="BK146" s="75">
        <v>138.9</v>
      </c>
      <c r="BL146" s="68">
        <v>132.9</v>
      </c>
      <c r="BN146" s="53"/>
      <c r="BP146" s="66" t="s">
        <v>78</v>
      </c>
      <c r="BQ146" s="75">
        <v>135.4</v>
      </c>
      <c r="BR146" s="75">
        <v>136.4</v>
      </c>
      <c r="BS146" s="75">
        <v>137.69999999999999</v>
      </c>
      <c r="BT146" s="68">
        <v>133.9</v>
      </c>
      <c r="BV146" s="53"/>
      <c r="BX146" s="66" t="s">
        <v>78</v>
      </c>
      <c r="BY146" s="75">
        <v>136</v>
      </c>
      <c r="BZ146" s="75">
        <v>136.80000000000001</v>
      </c>
      <c r="CA146" s="75">
        <v>138.5</v>
      </c>
      <c r="CB146" s="68">
        <v>133.5</v>
      </c>
      <c r="CD146" s="53"/>
      <c r="CF146" s="66" t="s">
        <v>78</v>
      </c>
      <c r="CG146" s="75">
        <v>136.4</v>
      </c>
      <c r="CH146" s="75">
        <v>138.1</v>
      </c>
      <c r="CI146" s="75">
        <v>138.6</v>
      </c>
      <c r="CJ146" s="68">
        <v>134.9</v>
      </c>
      <c r="CL146" s="53"/>
      <c r="CN146" s="66" t="s">
        <v>78</v>
      </c>
      <c r="CO146" s="75">
        <v>137.1</v>
      </c>
      <c r="CP146" s="75">
        <v>138.4</v>
      </c>
      <c r="CQ146" s="75">
        <v>139.4</v>
      </c>
      <c r="CR146" s="68">
        <v>134.30000000000001</v>
      </c>
      <c r="CT146" s="53"/>
      <c r="CV146" s="66" t="s">
        <v>78</v>
      </c>
      <c r="CW146" s="75">
        <v>136.9</v>
      </c>
      <c r="CX146" s="75">
        <v>138.1</v>
      </c>
      <c r="CY146" s="75">
        <v>140.30000000000001</v>
      </c>
      <c r="CZ146" s="68">
        <v>132.6</v>
      </c>
      <c r="DB146" s="53"/>
      <c r="DD146" s="66" t="s">
        <v>78</v>
      </c>
      <c r="DE146" s="75">
        <v>135.19999999999999</v>
      </c>
      <c r="DF146" s="75">
        <v>136</v>
      </c>
      <c r="DG146" s="75">
        <v>136.9</v>
      </c>
      <c r="DH146" s="68">
        <v>134</v>
      </c>
      <c r="DJ146" s="53"/>
      <c r="DL146" s="66" t="s">
        <v>78</v>
      </c>
      <c r="DM146" s="75">
        <v>135.6</v>
      </c>
      <c r="DN146" s="75">
        <v>136.4</v>
      </c>
      <c r="DO146" s="75">
        <v>136.5</v>
      </c>
      <c r="DP146" s="68">
        <v>136.1</v>
      </c>
      <c r="DR146" s="53"/>
      <c r="DT146" s="66" t="s">
        <v>78</v>
      </c>
      <c r="DU146" s="75">
        <v>141</v>
      </c>
      <c r="DV146" s="75">
        <v>142.6</v>
      </c>
      <c r="DW146" s="75">
        <v>143.5</v>
      </c>
      <c r="DX146" s="68">
        <v>137</v>
      </c>
      <c r="DZ146" s="53"/>
      <c r="EB146" s="66" t="s">
        <v>78</v>
      </c>
      <c r="EC146" s="75">
        <v>136.4</v>
      </c>
      <c r="ED146" s="75">
        <v>137.6</v>
      </c>
      <c r="EE146" s="75">
        <v>138.9</v>
      </c>
      <c r="EF146" s="68">
        <v>134.30000000000001</v>
      </c>
      <c r="EH146" s="53"/>
      <c r="EJ146" s="66" t="s">
        <v>78</v>
      </c>
      <c r="EK146" s="75">
        <v>136</v>
      </c>
      <c r="EL146" s="75">
        <v>137.19999999999999</v>
      </c>
      <c r="EM146" s="75">
        <v>138.1</v>
      </c>
      <c r="EN146" s="68">
        <v>134.69999999999999</v>
      </c>
      <c r="EP146" s="53"/>
      <c r="ER146" s="66" t="s">
        <v>78</v>
      </c>
      <c r="ES146" s="75">
        <v>136.69999999999999</v>
      </c>
      <c r="ET146" s="75">
        <v>137.6</v>
      </c>
      <c r="EU146" s="75">
        <v>138.6</v>
      </c>
      <c r="EV146" s="68">
        <v>134.4</v>
      </c>
    </row>
    <row r="147" spans="2:152" x14ac:dyDescent="0.15">
      <c r="B147" s="53"/>
      <c r="D147" s="66" t="s">
        <v>79</v>
      </c>
      <c r="E147" s="75">
        <v>136</v>
      </c>
      <c r="F147" s="75">
        <v>137.1</v>
      </c>
      <c r="G147" s="75">
        <v>137.69999999999999</v>
      </c>
      <c r="H147" s="68">
        <v>135</v>
      </c>
      <c r="J147" s="53"/>
      <c r="L147" s="66" t="s">
        <v>79</v>
      </c>
      <c r="M147" s="75">
        <v>138.19999999999999</v>
      </c>
      <c r="N147" s="75">
        <v>138.80000000000001</v>
      </c>
      <c r="O147" s="75">
        <v>139.80000000000001</v>
      </c>
      <c r="P147" s="68">
        <v>135</v>
      </c>
      <c r="R147" s="53"/>
      <c r="T147" s="66" t="s">
        <v>79</v>
      </c>
      <c r="U147" s="75">
        <v>136</v>
      </c>
      <c r="V147" s="75">
        <v>136.9</v>
      </c>
      <c r="W147" s="75">
        <v>138.5</v>
      </c>
      <c r="X147" s="68">
        <v>133</v>
      </c>
      <c r="Z147" s="53"/>
      <c r="AB147" s="66" t="s">
        <v>79</v>
      </c>
      <c r="AC147" s="75">
        <v>136.5</v>
      </c>
      <c r="AD147" s="75">
        <v>137.4</v>
      </c>
      <c r="AE147" s="75">
        <v>139.6</v>
      </c>
      <c r="AF147" s="68">
        <v>132.6</v>
      </c>
      <c r="AH147" s="53"/>
      <c r="AJ147" s="66" t="s">
        <v>79</v>
      </c>
      <c r="AK147" s="75">
        <v>135.6</v>
      </c>
      <c r="AL147" s="75">
        <v>137.19999999999999</v>
      </c>
      <c r="AM147" s="75">
        <v>139</v>
      </c>
      <c r="AN147" s="68">
        <v>133.4</v>
      </c>
      <c r="AP147" s="53"/>
      <c r="AR147" s="66" t="s">
        <v>79</v>
      </c>
      <c r="AS147" s="75">
        <v>136.4</v>
      </c>
      <c r="AT147" s="75">
        <v>137</v>
      </c>
      <c r="AU147" s="75">
        <v>138.19999999999999</v>
      </c>
      <c r="AV147" s="68">
        <v>134.19999999999999</v>
      </c>
      <c r="AX147" s="53"/>
      <c r="AZ147" s="66" t="s">
        <v>79</v>
      </c>
      <c r="BA147" s="75">
        <v>135.19999999999999</v>
      </c>
      <c r="BB147" s="75">
        <v>136.6</v>
      </c>
      <c r="BC147" s="75">
        <v>138.6</v>
      </c>
      <c r="BD147" s="68">
        <v>133</v>
      </c>
      <c r="BF147" s="53"/>
      <c r="BH147" s="66" t="s">
        <v>79</v>
      </c>
      <c r="BI147" s="75">
        <v>135.80000000000001</v>
      </c>
      <c r="BJ147" s="75">
        <v>136.4</v>
      </c>
      <c r="BK147" s="75">
        <v>138.9</v>
      </c>
      <c r="BL147" s="68">
        <v>132.69999999999999</v>
      </c>
      <c r="BN147" s="53"/>
      <c r="BP147" s="66" t="s">
        <v>79</v>
      </c>
      <c r="BQ147" s="75">
        <v>135.4</v>
      </c>
      <c r="BR147" s="75">
        <v>136.4</v>
      </c>
      <c r="BS147" s="75">
        <v>137.80000000000001</v>
      </c>
      <c r="BT147" s="68">
        <v>133.69999999999999</v>
      </c>
      <c r="BV147" s="53"/>
      <c r="BX147" s="66" t="s">
        <v>79</v>
      </c>
      <c r="BY147" s="75">
        <v>136</v>
      </c>
      <c r="BZ147" s="75">
        <v>136.80000000000001</v>
      </c>
      <c r="CA147" s="75">
        <v>138.4</v>
      </c>
      <c r="CB147" s="68">
        <v>133.19999999999999</v>
      </c>
      <c r="CD147" s="53"/>
      <c r="CF147" s="66" t="s">
        <v>79</v>
      </c>
      <c r="CG147" s="75">
        <v>136.5</v>
      </c>
      <c r="CH147" s="75">
        <v>138.1</v>
      </c>
      <c r="CI147" s="75">
        <v>138.6</v>
      </c>
      <c r="CJ147" s="68">
        <v>134.9</v>
      </c>
      <c r="CL147" s="53"/>
      <c r="CN147" s="66" t="s">
        <v>79</v>
      </c>
      <c r="CO147" s="75">
        <v>137.1</v>
      </c>
      <c r="CP147" s="75">
        <v>138.19999999999999</v>
      </c>
      <c r="CQ147" s="75">
        <v>139.19999999999999</v>
      </c>
      <c r="CR147" s="68">
        <v>134.19999999999999</v>
      </c>
      <c r="CT147" s="53"/>
      <c r="CV147" s="66" t="s">
        <v>79</v>
      </c>
      <c r="CW147" s="75">
        <v>137</v>
      </c>
      <c r="CX147" s="75">
        <v>138</v>
      </c>
      <c r="CY147" s="75">
        <v>140.30000000000001</v>
      </c>
      <c r="CZ147" s="68">
        <v>132.5</v>
      </c>
      <c r="DB147" s="53"/>
      <c r="DD147" s="66" t="s">
        <v>79</v>
      </c>
      <c r="DE147" s="75">
        <v>135.1</v>
      </c>
      <c r="DF147" s="75">
        <v>135.80000000000001</v>
      </c>
      <c r="DG147" s="75">
        <v>136.69999999999999</v>
      </c>
      <c r="DH147" s="68">
        <v>133.9</v>
      </c>
      <c r="DJ147" s="53"/>
      <c r="DL147" s="66" t="s">
        <v>79</v>
      </c>
      <c r="DM147" s="75">
        <v>135.4</v>
      </c>
      <c r="DN147" s="75">
        <v>136.19999999999999</v>
      </c>
      <c r="DO147" s="75">
        <v>136.30000000000001</v>
      </c>
      <c r="DP147" s="68">
        <v>135.9</v>
      </c>
      <c r="DR147" s="53"/>
      <c r="DT147" s="66" t="s">
        <v>79</v>
      </c>
      <c r="DU147" s="75">
        <v>141.1</v>
      </c>
      <c r="DV147" s="75">
        <v>142.6</v>
      </c>
      <c r="DW147" s="75">
        <v>143.5</v>
      </c>
      <c r="DX147" s="68">
        <v>137</v>
      </c>
      <c r="DZ147" s="53"/>
      <c r="EB147" s="66" t="s">
        <v>79</v>
      </c>
      <c r="EC147" s="75">
        <v>136.4</v>
      </c>
      <c r="ED147" s="75">
        <v>137.5</v>
      </c>
      <c r="EE147" s="75">
        <v>138.80000000000001</v>
      </c>
      <c r="EF147" s="68">
        <v>134.1</v>
      </c>
      <c r="EH147" s="53"/>
      <c r="EJ147" s="66" t="s">
        <v>79</v>
      </c>
      <c r="EK147" s="75">
        <v>136.1</v>
      </c>
      <c r="EL147" s="75">
        <v>137.19999999999999</v>
      </c>
      <c r="EM147" s="75">
        <v>138.1</v>
      </c>
      <c r="EN147" s="68">
        <v>134.5</v>
      </c>
      <c r="EP147" s="53"/>
      <c r="ER147" s="66" t="s">
        <v>79</v>
      </c>
      <c r="ES147" s="75">
        <v>136.69999999999999</v>
      </c>
      <c r="ET147" s="75">
        <v>137.4</v>
      </c>
      <c r="EU147" s="75">
        <v>138.4</v>
      </c>
      <c r="EV147" s="68">
        <v>134.30000000000001</v>
      </c>
    </row>
    <row r="148" spans="2:152" x14ac:dyDescent="0.15">
      <c r="B148" s="53"/>
      <c r="D148" s="74" t="s">
        <v>80</v>
      </c>
      <c r="E148" s="67">
        <v>137.30000000000001</v>
      </c>
      <c r="F148" s="67">
        <v>138.5</v>
      </c>
      <c r="G148" s="67">
        <v>139.5</v>
      </c>
      <c r="H148" s="68">
        <v>135.19999999999999</v>
      </c>
      <c r="J148" s="53"/>
      <c r="L148" s="74" t="s">
        <v>80</v>
      </c>
      <c r="M148" s="67">
        <v>138.80000000000001</v>
      </c>
      <c r="N148" s="67">
        <v>139.4</v>
      </c>
      <c r="O148" s="67">
        <v>140.6</v>
      </c>
      <c r="P148" s="68">
        <v>134.80000000000001</v>
      </c>
      <c r="R148" s="53"/>
      <c r="T148" s="74" t="s">
        <v>80</v>
      </c>
      <c r="U148" s="67">
        <v>137</v>
      </c>
      <c r="V148" s="67">
        <v>138.1</v>
      </c>
      <c r="W148" s="67">
        <v>140.1</v>
      </c>
      <c r="X148" s="68">
        <v>132.69999999999999</v>
      </c>
      <c r="Z148" s="53"/>
      <c r="AB148" s="74" t="s">
        <v>80</v>
      </c>
      <c r="AC148" s="67">
        <v>137.1</v>
      </c>
      <c r="AD148" s="67">
        <v>138</v>
      </c>
      <c r="AE148" s="67">
        <v>140.4</v>
      </c>
      <c r="AF148" s="68">
        <v>132.6</v>
      </c>
      <c r="AH148" s="53"/>
      <c r="AJ148" s="74" t="s">
        <v>80</v>
      </c>
      <c r="AK148" s="67">
        <v>136.69999999999999</v>
      </c>
      <c r="AL148" s="67">
        <v>138.4</v>
      </c>
      <c r="AM148" s="67">
        <v>140.6</v>
      </c>
      <c r="AN148" s="68">
        <v>133.80000000000001</v>
      </c>
      <c r="AP148" s="53"/>
      <c r="AR148" s="74" t="s">
        <v>80</v>
      </c>
      <c r="AS148" s="67">
        <v>137.1</v>
      </c>
      <c r="AT148" s="67">
        <v>137.80000000000001</v>
      </c>
      <c r="AU148" s="67">
        <v>139.30000000000001</v>
      </c>
      <c r="AV148" s="68">
        <v>134</v>
      </c>
      <c r="AX148" s="53"/>
      <c r="AZ148" s="74" t="s">
        <v>80</v>
      </c>
      <c r="BA148" s="67">
        <v>136</v>
      </c>
      <c r="BB148" s="67">
        <v>137.5</v>
      </c>
      <c r="BC148" s="67">
        <v>139.9</v>
      </c>
      <c r="BD148" s="68">
        <v>133</v>
      </c>
      <c r="BF148" s="53"/>
      <c r="BH148" s="74" t="s">
        <v>80</v>
      </c>
      <c r="BI148" s="67">
        <v>136.69999999999999</v>
      </c>
      <c r="BJ148" s="67">
        <v>137.4</v>
      </c>
      <c r="BK148" s="67">
        <v>140.4</v>
      </c>
      <c r="BL148" s="68">
        <v>132.69999999999999</v>
      </c>
      <c r="BN148" s="53"/>
      <c r="BP148" s="74" t="s">
        <v>80</v>
      </c>
      <c r="BQ148" s="67">
        <v>136.5</v>
      </c>
      <c r="BR148" s="67">
        <v>137.5</v>
      </c>
      <c r="BS148" s="67">
        <v>139.4</v>
      </c>
      <c r="BT148" s="68">
        <v>133.80000000000001</v>
      </c>
      <c r="BV148" s="53"/>
      <c r="BX148" s="74" t="s">
        <v>80</v>
      </c>
      <c r="BY148" s="67">
        <v>137</v>
      </c>
      <c r="BZ148" s="67">
        <v>137.80000000000001</v>
      </c>
      <c r="CA148" s="67">
        <v>140</v>
      </c>
      <c r="CB148" s="68">
        <v>133.30000000000001</v>
      </c>
      <c r="CD148" s="53"/>
      <c r="CF148" s="74" t="s">
        <v>80</v>
      </c>
      <c r="CG148" s="67">
        <v>137.80000000000001</v>
      </c>
      <c r="CH148" s="67">
        <v>139.5</v>
      </c>
      <c r="CI148" s="67">
        <v>140.30000000000001</v>
      </c>
      <c r="CJ148" s="68">
        <v>134.80000000000001</v>
      </c>
      <c r="CL148" s="53"/>
      <c r="CN148" s="74" t="s">
        <v>80</v>
      </c>
      <c r="CO148" s="67">
        <v>137.80000000000001</v>
      </c>
      <c r="CP148" s="67">
        <v>139</v>
      </c>
      <c r="CQ148" s="67">
        <v>140.19999999999999</v>
      </c>
      <c r="CR148" s="68">
        <v>134</v>
      </c>
      <c r="CT148" s="53"/>
      <c r="CV148" s="74" t="s">
        <v>80</v>
      </c>
      <c r="CW148" s="67">
        <v>137.9</v>
      </c>
      <c r="CX148" s="67">
        <v>139</v>
      </c>
      <c r="CY148" s="67">
        <v>141.80000000000001</v>
      </c>
      <c r="CZ148" s="68">
        <v>132.30000000000001</v>
      </c>
      <c r="DB148" s="53"/>
      <c r="DD148" s="74" t="s">
        <v>80</v>
      </c>
      <c r="DE148" s="67">
        <v>135.80000000000001</v>
      </c>
      <c r="DF148" s="67">
        <v>136.5</v>
      </c>
      <c r="DG148" s="67">
        <v>137.9</v>
      </c>
      <c r="DH148" s="68">
        <v>133.69999999999999</v>
      </c>
      <c r="DJ148" s="53"/>
      <c r="DL148" s="74" t="s">
        <v>80</v>
      </c>
      <c r="DM148" s="67">
        <v>136.5</v>
      </c>
      <c r="DN148" s="67">
        <v>137.30000000000001</v>
      </c>
      <c r="DO148" s="67">
        <v>137.69999999999999</v>
      </c>
      <c r="DP148" s="68">
        <v>135.5</v>
      </c>
      <c r="DR148" s="53"/>
      <c r="DT148" s="74" t="s">
        <v>80</v>
      </c>
      <c r="DU148" s="67">
        <v>141.6</v>
      </c>
      <c r="DV148" s="67">
        <v>143.1</v>
      </c>
      <c r="DW148" s="67">
        <v>144</v>
      </c>
      <c r="DX148" s="68">
        <v>137.80000000000001</v>
      </c>
      <c r="DZ148" s="53"/>
      <c r="EB148" s="74" t="s">
        <v>80</v>
      </c>
      <c r="EC148" s="67">
        <v>137.4</v>
      </c>
      <c r="ED148" s="67">
        <v>138.6</v>
      </c>
      <c r="EE148" s="67">
        <v>140.19999999999999</v>
      </c>
      <c r="EF148" s="68">
        <v>134.1</v>
      </c>
      <c r="EH148" s="53"/>
      <c r="EJ148" s="74" t="s">
        <v>80</v>
      </c>
      <c r="EK148" s="67">
        <v>137.30000000000001</v>
      </c>
      <c r="EL148" s="67">
        <v>138.5</v>
      </c>
      <c r="EM148" s="67">
        <v>139.80000000000001</v>
      </c>
      <c r="EN148" s="68">
        <v>134.69999999999999</v>
      </c>
      <c r="EP148" s="53"/>
      <c r="ER148" s="74" t="s">
        <v>80</v>
      </c>
      <c r="ES148" s="67">
        <v>137.4</v>
      </c>
      <c r="ET148" s="67">
        <v>138.1</v>
      </c>
      <c r="EU148" s="67">
        <v>139.5</v>
      </c>
      <c r="EV148" s="68">
        <v>134.1</v>
      </c>
    </row>
    <row r="149" spans="2:152" x14ac:dyDescent="0.15">
      <c r="B149" s="53"/>
      <c r="D149" s="66" t="s">
        <v>81</v>
      </c>
      <c r="E149" s="67">
        <v>138.9</v>
      </c>
      <c r="F149" s="67">
        <v>140.1</v>
      </c>
      <c r="G149" s="67">
        <v>141.30000000000001</v>
      </c>
      <c r="H149" s="68">
        <v>136</v>
      </c>
      <c r="J149" s="53"/>
      <c r="L149" s="66" t="s">
        <v>81</v>
      </c>
      <c r="M149" s="67">
        <v>139.9</v>
      </c>
      <c r="N149" s="67">
        <v>140.5</v>
      </c>
      <c r="O149" s="67">
        <v>141.80000000000001</v>
      </c>
      <c r="P149" s="68">
        <v>135.6</v>
      </c>
      <c r="R149" s="53"/>
      <c r="T149" s="66" t="s">
        <v>81</v>
      </c>
      <c r="U149" s="67">
        <v>138.5</v>
      </c>
      <c r="V149" s="67">
        <v>139.5</v>
      </c>
      <c r="W149" s="67">
        <v>141.80000000000001</v>
      </c>
      <c r="X149" s="68">
        <v>133.80000000000001</v>
      </c>
      <c r="Z149" s="53"/>
      <c r="AB149" s="66" t="s">
        <v>81</v>
      </c>
      <c r="AC149" s="67">
        <v>137.9</v>
      </c>
      <c r="AD149" s="67">
        <v>138.80000000000001</v>
      </c>
      <c r="AE149" s="67">
        <v>141.1</v>
      </c>
      <c r="AF149" s="68">
        <v>133.6</v>
      </c>
      <c r="AH149" s="53"/>
      <c r="AJ149" s="66" t="s">
        <v>81</v>
      </c>
      <c r="AK149" s="67">
        <v>138.1</v>
      </c>
      <c r="AL149" s="67">
        <v>139.80000000000001</v>
      </c>
      <c r="AM149" s="67">
        <v>142.30000000000001</v>
      </c>
      <c r="AN149" s="68">
        <v>134.80000000000001</v>
      </c>
      <c r="AP149" s="53"/>
      <c r="AR149" s="66" t="s">
        <v>81</v>
      </c>
      <c r="AS149" s="67">
        <v>137.9</v>
      </c>
      <c r="AT149" s="67">
        <v>138.6</v>
      </c>
      <c r="AU149" s="67">
        <v>140</v>
      </c>
      <c r="AV149" s="68">
        <v>135.1</v>
      </c>
      <c r="AX149" s="53"/>
      <c r="AZ149" s="66" t="s">
        <v>81</v>
      </c>
      <c r="BA149" s="67">
        <v>137.4</v>
      </c>
      <c r="BB149" s="67">
        <v>138.80000000000001</v>
      </c>
      <c r="BC149" s="67">
        <v>141.4</v>
      </c>
      <c r="BD149" s="68">
        <v>134</v>
      </c>
      <c r="BF149" s="53"/>
      <c r="BH149" s="66" t="s">
        <v>81</v>
      </c>
      <c r="BI149" s="67">
        <v>137.9</v>
      </c>
      <c r="BJ149" s="67">
        <v>138.69999999999999</v>
      </c>
      <c r="BK149" s="67">
        <v>141.9</v>
      </c>
      <c r="BL149" s="68">
        <v>133.80000000000001</v>
      </c>
      <c r="BN149" s="53"/>
      <c r="BP149" s="66" t="s">
        <v>81</v>
      </c>
      <c r="BQ149" s="67">
        <v>138</v>
      </c>
      <c r="BR149" s="67">
        <v>139</v>
      </c>
      <c r="BS149" s="67">
        <v>141.19999999999999</v>
      </c>
      <c r="BT149" s="68">
        <v>134.69999999999999</v>
      </c>
      <c r="BV149" s="53"/>
      <c r="BX149" s="66" t="s">
        <v>81</v>
      </c>
      <c r="BY149" s="67">
        <v>138.4</v>
      </c>
      <c r="BZ149" s="67">
        <v>139.19999999999999</v>
      </c>
      <c r="CA149" s="67">
        <v>141.6</v>
      </c>
      <c r="CB149" s="68">
        <v>134.30000000000001</v>
      </c>
      <c r="CD149" s="53"/>
      <c r="CF149" s="66" t="s">
        <v>81</v>
      </c>
      <c r="CG149" s="67">
        <v>139.1</v>
      </c>
      <c r="CH149" s="67">
        <v>140.69999999999999</v>
      </c>
      <c r="CI149" s="67">
        <v>141.5</v>
      </c>
      <c r="CJ149" s="68">
        <v>135.9</v>
      </c>
      <c r="CL149" s="53"/>
      <c r="CN149" s="66" t="s">
        <v>81</v>
      </c>
      <c r="CO149" s="67">
        <v>138.5</v>
      </c>
      <c r="CP149" s="67">
        <v>139.69999999999999</v>
      </c>
      <c r="CQ149" s="67">
        <v>140.80000000000001</v>
      </c>
      <c r="CR149" s="68">
        <v>135.1</v>
      </c>
      <c r="CT149" s="53"/>
      <c r="CV149" s="66" t="s">
        <v>81</v>
      </c>
      <c r="CW149" s="67">
        <v>139.5</v>
      </c>
      <c r="CX149" s="67">
        <v>140.6</v>
      </c>
      <c r="CY149" s="67">
        <v>143.5</v>
      </c>
      <c r="CZ149" s="68">
        <v>133.4</v>
      </c>
      <c r="DB149" s="53"/>
      <c r="DD149" s="66" t="s">
        <v>81</v>
      </c>
      <c r="DE149" s="67">
        <v>136.6</v>
      </c>
      <c r="DF149" s="67">
        <v>137.30000000000001</v>
      </c>
      <c r="DG149" s="67">
        <v>138.5</v>
      </c>
      <c r="DH149" s="68">
        <v>134.80000000000001</v>
      </c>
      <c r="DJ149" s="53"/>
      <c r="DL149" s="66" t="s">
        <v>81</v>
      </c>
      <c r="DM149" s="67">
        <v>137.30000000000001</v>
      </c>
      <c r="DN149" s="67">
        <v>138</v>
      </c>
      <c r="DO149" s="67">
        <v>138.4</v>
      </c>
      <c r="DP149" s="68">
        <v>136.6</v>
      </c>
      <c r="DR149" s="53"/>
      <c r="DT149" s="66" t="s">
        <v>81</v>
      </c>
      <c r="DU149" s="67">
        <v>142.80000000000001</v>
      </c>
      <c r="DV149" s="67">
        <v>144.30000000000001</v>
      </c>
      <c r="DW149" s="67">
        <v>145.19999999999999</v>
      </c>
      <c r="DX149" s="68">
        <v>138.9</v>
      </c>
      <c r="DZ149" s="53"/>
      <c r="EB149" s="66" t="s">
        <v>81</v>
      </c>
      <c r="EC149" s="67">
        <v>138.69999999999999</v>
      </c>
      <c r="ED149" s="67">
        <v>139.9</v>
      </c>
      <c r="EE149" s="67">
        <v>141.69999999999999</v>
      </c>
      <c r="EF149" s="68">
        <v>135.1</v>
      </c>
      <c r="EH149" s="53"/>
      <c r="EJ149" s="66" t="s">
        <v>81</v>
      </c>
      <c r="EK149" s="67">
        <v>138.9</v>
      </c>
      <c r="EL149" s="67">
        <v>140.1</v>
      </c>
      <c r="EM149" s="67">
        <v>141.6</v>
      </c>
      <c r="EN149" s="68">
        <v>135.6</v>
      </c>
      <c r="EP149" s="53"/>
      <c r="ER149" s="66" t="s">
        <v>81</v>
      </c>
      <c r="ES149" s="67">
        <v>138.19999999999999</v>
      </c>
      <c r="ET149" s="67">
        <v>139</v>
      </c>
      <c r="EU149" s="67">
        <v>140.30000000000001</v>
      </c>
      <c r="EV149" s="68">
        <v>135.1</v>
      </c>
    </row>
    <row r="150" spans="2:152" x14ac:dyDescent="0.15">
      <c r="B150" s="53"/>
      <c r="D150" s="74" t="s">
        <v>82</v>
      </c>
      <c r="E150" s="67">
        <v>139</v>
      </c>
      <c r="F150" s="67">
        <v>140.4</v>
      </c>
      <c r="G150" s="67">
        <v>141.80000000000001</v>
      </c>
      <c r="H150" s="68">
        <v>135.5</v>
      </c>
      <c r="J150" s="53"/>
      <c r="L150" s="74" t="s">
        <v>82</v>
      </c>
      <c r="M150" s="67">
        <v>139.9</v>
      </c>
      <c r="N150" s="67">
        <v>140.6</v>
      </c>
      <c r="O150" s="67">
        <v>142</v>
      </c>
      <c r="P150" s="68">
        <v>135.1</v>
      </c>
      <c r="R150" s="53"/>
      <c r="T150" s="74" t="s">
        <v>82</v>
      </c>
      <c r="U150" s="67">
        <v>138.5</v>
      </c>
      <c r="V150" s="67">
        <v>139.6</v>
      </c>
      <c r="W150" s="67">
        <v>141.9</v>
      </c>
      <c r="X150" s="68">
        <v>133.80000000000001</v>
      </c>
      <c r="Z150" s="53"/>
      <c r="AB150" s="74" t="s">
        <v>82</v>
      </c>
      <c r="AC150" s="67">
        <v>137.80000000000001</v>
      </c>
      <c r="AD150" s="67">
        <v>138.69999999999999</v>
      </c>
      <c r="AE150" s="67">
        <v>141.1</v>
      </c>
      <c r="AF150" s="68">
        <v>133.69999999999999</v>
      </c>
      <c r="AH150" s="53"/>
      <c r="AJ150" s="74" t="s">
        <v>82</v>
      </c>
      <c r="AK150" s="67">
        <v>138.1</v>
      </c>
      <c r="AL150" s="67">
        <v>139.9</v>
      </c>
      <c r="AM150" s="67">
        <v>142.30000000000001</v>
      </c>
      <c r="AN150" s="68">
        <v>134.80000000000001</v>
      </c>
      <c r="AP150" s="53"/>
      <c r="AR150" s="74" t="s">
        <v>82</v>
      </c>
      <c r="AS150" s="67">
        <v>137.80000000000001</v>
      </c>
      <c r="AT150" s="67">
        <v>138.5</v>
      </c>
      <c r="AU150" s="67">
        <v>139.80000000000001</v>
      </c>
      <c r="AV150" s="68">
        <v>135.1</v>
      </c>
      <c r="AX150" s="53"/>
      <c r="AZ150" s="74" t="s">
        <v>82</v>
      </c>
      <c r="BA150" s="67">
        <v>137.4</v>
      </c>
      <c r="BB150" s="67">
        <v>138.9</v>
      </c>
      <c r="BC150" s="67">
        <v>141.69999999999999</v>
      </c>
      <c r="BD150" s="68">
        <v>133.9</v>
      </c>
      <c r="BF150" s="53"/>
      <c r="BH150" s="74" t="s">
        <v>82</v>
      </c>
      <c r="BI150" s="67">
        <v>138</v>
      </c>
      <c r="BJ150" s="67">
        <v>138.69999999999999</v>
      </c>
      <c r="BK150" s="67">
        <v>142.1</v>
      </c>
      <c r="BL150" s="68">
        <v>133.6</v>
      </c>
      <c r="BN150" s="53"/>
      <c r="BP150" s="74" t="s">
        <v>82</v>
      </c>
      <c r="BQ150" s="67">
        <v>138.19999999999999</v>
      </c>
      <c r="BR150" s="67">
        <v>139.30000000000001</v>
      </c>
      <c r="BS150" s="67">
        <v>141.69999999999999</v>
      </c>
      <c r="BT150" s="68">
        <v>134.4</v>
      </c>
      <c r="BV150" s="53"/>
      <c r="BX150" s="74" t="s">
        <v>82</v>
      </c>
      <c r="BY150" s="67">
        <v>138.4</v>
      </c>
      <c r="BZ150" s="67">
        <v>139.30000000000001</v>
      </c>
      <c r="CA150" s="67">
        <v>141.80000000000001</v>
      </c>
      <c r="CB150" s="68">
        <v>134.1</v>
      </c>
      <c r="CD150" s="53"/>
      <c r="CF150" s="74" t="s">
        <v>82</v>
      </c>
      <c r="CG150" s="67">
        <v>139.1</v>
      </c>
      <c r="CH150" s="67">
        <v>140.80000000000001</v>
      </c>
      <c r="CI150" s="67">
        <v>141.69999999999999</v>
      </c>
      <c r="CJ150" s="68">
        <v>136</v>
      </c>
      <c r="CL150" s="53"/>
      <c r="CN150" s="74" t="s">
        <v>82</v>
      </c>
      <c r="CO150" s="67">
        <v>138.4</v>
      </c>
      <c r="CP150" s="67">
        <v>139.6</v>
      </c>
      <c r="CQ150" s="67">
        <v>140.80000000000001</v>
      </c>
      <c r="CR150" s="68">
        <v>135</v>
      </c>
      <c r="CT150" s="53"/>
      <c r="CV150" s="74" t="s">
        <v>82</v>
      </c>
      <c r="CW150" s="67">
        <v>139.5</v>
      </c>
      <c r="CX150" s="67">
        <v>140.69999999999999</v>
      </c>
      <c r="CY150" s="67">
        <v>143.69999999999999</v>
      </c>
      <c r="CZ150" s="68">
        <v>133.19999999999999</v>
      </c>
      <c r="DB150" s="53"/>
      <c r="DD150" s="74" t="s">
        <v>82</v>
      </c>
      <c r="DE150" s="67">
        <v>136.4</v>
      </c>
      <c r="DF150" s="67">
        <v>137.19999999999999</v>
      </c>
      <c r="DG150" s="67">
        <v>138.30000000000001</v>
      </c>
      <c r="DH150" s="68">
        <v>134.69999999999999</v>
      </c>
      <c r="DJ150" s="53"/>
      <c r="DL150" s="74" t="s">
        <v>82</v>
      </c>
      <c r="DM150" s="67">
        <v>137</v>
      </c>
      <c r="DN150" s="67">
        <v>137.80000000000001</v>
      </c>
      <c r="DO150" s="67">
        <v>138.1</v>
      </c>
      <c r="DP150" s="68">
        <v>136.69999999999999</v>
      </c>
      <c r="DR150" s="53"/>
      <c r="DT150" s="74" t="s">
        <v>82</v>
      </c>
      <c r="DU150" s="67">
        <v>143.19999999999999</v>
      </c>
      <c r="DV150" s="67">
        <v>144.69999999999999</v>
      </c>
      <c r="DW150" s="67">
        <v>145.9</v>
      </c>
      <c r="DX150" s="68">
        <v>137.80000000000001</v>
      </c>
      <c r="DZ150" s="53"/>
      <c r="EB150" s="74" t="s">
        <v>82</v>
      </c>
      <c r="EC150" s="67">
        <v>138.80000000000001</v>
      </c>
      <c r="ED150" s="67">
        <v>140</v>
      </c>
      <c r="EE150" s="67">
        <v>141.80000000000001</v>
      </c>
      <c r="EF150" s="68">
        <v>135.1</v>
      </c>
      <c r="EH150" s="53"/>
      <c r="EJ150" s="74" t="s">
        <v>82</v>
      </c>
      <c r="EK150" s="67">
        <v>139</v>
      </c>
      <c r="EL150" s="67">
        <v>140.30000000000001</v>
      </c>
      <c r="EM150" s="67">
        <v>142</v>
      </c>
      <c r="EN150" s="68">
        <v>135.19999999999999</v>
      </c>
      <c r="EP150" s="53"/>
      <c r="ER150" s="74" t="s">
        <v>82</v>
      </c>
      <c r="ES150" s="67">
        <v>138.1</v>
      </c>
      <c r="ET150" s="67">
        <v>138.9</v>
      </c>
      <c r="EU150" s="67">
        <v>140.19999999999999</v>
      </c>
      <c r="EV150" s="68">
        <v>135</v>
      </c>
    </row>
    <row r="151" spans="2:152" x14ac:dyDescent="0.15">
      <c r="B151" s="53"/>
      <c r="D151" s="66" t="s">
        <v>83</v>
      </c>
      <c r="E151" s="67">
        <v>139.30000000000001</v>
      </c>
      <c r="F151" s="67">
        <v>140.6</v>
      </c>
      <c r="G151" s="67">
        <v>141.9</v>
      </c>
      <c r="H151" s="68">
        <v>136.1</v>
      </c>
      <c r="J151" s="53"/>
      <c r="L151" s="66" t="s">
        <v>83</v>
      </c>
      <c r="M151" s="67">
        <v>140</v>
      </c>
      <c r="N151" s="67">
        <v>140.6</v>
      </c>
      <c r="O151" s="67">
        <v>142</v>
      </c>
      <c r="P151" s="68">
        <v>135.5</v>
      </c>
      <c r="R151" s="53"/>
      <c r="T151" s="66" t="s">
        <v>83</v>
      </c>
      <c r="U151" s="67">
        <v>138.80000000000001</v>
      </c>
      <c r="V151" s="67">
        <v>139.80000000000001</v>
      </c>
      <c r="W151" s="67">
        <v>142</v>
      </c>
      <c r="X151" s="68">
        <v>134.19999999999999</v>
      </c>
      <c r="Z151" s="53"/>
      <c r="AB151" s="66" t="s">
        <v>83</v>
      </c>
      <c r="AC151" s="67">
        <v>138</v>
      </c>
      <c r="AD151" s="67">
        <v>138.9</v>
      </c>
      <c r="AE151" s="67">
        <v>141</v>
      </c>
      <c r="AF151" s="68">
        <v>134.19999999999999</v>
      </c>
      <c r="AH151" s="53"/>
      <c r="AJ151" s="66" t="s">
        <v>83</v>
      </c>
      <c r="AK151" s="67">
        <v>138.4</v>
      </c>
      <c r="AL151" s="67">
        <v>140.19999999999999</v>
      </c>
      <c r="AM151" s="67">
        <v>142.4</v>
      </c>
      <c r="AN151" s="68">
        <v>135.5</v>
      </c>
      <c r="AP151" s="53"/>
      <c r="AR151" s="66" t="s">
        <v>83</v>
      </c>
      <c r="AS151" s="67">
        <v>138</v>
      </c>
      <c r="AT151" s="67">
        <v>138.6</v>
      </c>
      <c r="AU151" s="67">
        <v>139.80000000000001</v>
      </c>
      <c r="AV151" s="68">
        <v>135.69999999999999</v>
      </c>
      <c r="AX151" s="53"/>
      <c r="AZ151" s="66" t="s">
        <v>83</v>
      </c>
      <c r="BA151" s="67">
        <v>137.69999999999999</v>
      </c>
      <c r="BB151" s="67">
        <v>139.19999999999999</v>
      </c>
      <c r="BC151" s="67">
        <v>141.80000000000001</v>
      </c>
      <c r="BD151" s="68">
        <v>134.30000000000001</v>
      </c>
      <c r="BF151" s="53"/>
      <c r="BH151" s="66" t="s">
        <v>83</v>
      </c>
      <c r="BI151" s="67">
        <v>138.19999999999999</v>
      </c>
      <c r="BJ151" s="67">
        <v>139</v>
      </c>
      <c r="BK151" s="67">
        <v>142.19999999999999</v>
      </c>
      <c r="BL151" s="68">
        <v>134.1</v>
      </c>
      <c r="BN151" s="53"/>
      <c r="BP151" s="66" t="s">
        <v>83</v>
      </c>
      <c r="BQ151" s="67">
        <v>138.4</v>
      </c>
      <c r="BR151" s="67">
        <v>139.5</v>
      </c>
      <c r="BS151" s="67">
        <v>141.80000000000001</v>
      </c>
      <c r="BT151" s="68">
        <v>134.80000000000001</v>
      </c>
      <c r="BV151" s="53"/>
      <c r="BX151" s="66" t="s">
        <v>83</v>
      </c>
      <c r="BY151" s="67">
        <v>138.69999999999999</v>
      </c>
      <c r="BZ151" s="67">
        <v>139.5</v>
      </c>
      <c r="CA151" s="67">
        <v>141.9</v>
      </c>
      <c r="CB151" s="68">
        <v>134.69999999999999</v>
      </c>
      <c r="CD151" s="53"/>
      <c r="CF151" s="66" t="s">
        <v>83</v>
      </c>
      <c r="CG151" s="67">
        <v>139.30000000000001</v>
      </c>
      <c r="CH151" s="67">
        <v>141</v>
      </c>
      <c r="CI151" s="67">
        <v>141.80000000000001</v>
      </c>
      <c r="CJ151" s="68">
        <v>136.1</v>
      </c>
      <c r="CL151" s="53"/>
      <c r="CN151" s="66" t="s">
        <v>83</v>
      </c>
      <c r="CO151" s="67">
        <v>138.5</v>
      </c>
      <c r="CP151" s="67">
        <v>139.6</v>
      </c>
      <c r="CQ151" s="67">
        <v>140.69999999999999</v>
      </c>
      <c r="CR151" s="68">
        <v>135.19999999999999</v>
      </c>
      <c r="CT151" s="53"/>
      <c r="CV151" s="66" t="s">
        <v>83</v>
      </c>
      <c r="CW151" s="67">
        <v>139.80000000000001</v>
      </c>
      <c r="CX151" s="67">
        <v>140.9</v>
      </c>
      <c r="CY151" s="67">
        <v>143.9</v>
      </c>
      <c r="CZ151" s="68">
        <v>133.5</v>
      </c>
      <c r="DB151" s="53"/>
      <c r="DD151" s="66" t="s">
        <v>83</v>
      </c>
      <c r="DE151" s="67">
        <v>136.4</v>
      </c>
      <c r="DF151" s="67">
        <v>137.19999999999999</v>
      </c>
      <c r="DG151" s="67">
        <v>138.30000000000001</v>
      </c>
      <c r="DH151" s="68">
        <v>134.9</v>
      </c>
      <c r="DJ151" s="53"/>
      <c r="DL151" s="66" t="s">
        <v>83</v>
      </c>
      <c r="DM151" s="67">
        <v>137.1</v>
      </c>
      <c r="DN151" s="67">
        <v>137.9</v>
      </c>
      <c r="DO151" s="67">
        <v>138</v>
      </c>
      <c r="DP151" s="68">
        <v>137.19999999999999</v>
      </c>
      <c r="DR151" s="53"/>
      <c r="DT151" s="66" t="s">
        <v>83</v>
      </c>
      <c r="DU151" s="67">
        <v>143.19999999999999</v>
      </c>
      <c r="DV151" s="67">
        <v>144.69999999999999</v>
      </c>
      <c r="DW151" s="67">
        <v>145.9</v>
      </c>
      <c r="DX151" s="68">
        <v>137.80000000000001</v>
      </c>
      <c r="DZ151" s="53"/>
      <c r="EB151" s="66" t="s">
        <v>83</v>
      </c>
      <c r="EC151" s="67">
        <v>139</v>
      </c>
      <c r="ED151" s="67">
        <v>140.19999999999999</v>
      </c>
      <c r="EE151" s="67">
        <v>141.9</v>
      </c>
      <c r="EF151" s="68">
        <v>135.6</v>
      </c>
      <c r="EH151" s="53"/>
      <c r="EJ151" s="66" t="s">
        <v>83</v>
      </c>
      <c r="EK151" s="67">
        <v>139.30000000000001</v>
      </c>
      <c r="EL151" s="67">
        <v>140.6</v>
      </c>
      <c r="EM151" s="67">
        <v>142.1</v>
      </c>
      <c r="EN151" s="68">
        <v>135.69999999999999</v>
      </c>
      <c r="EP151" s="53"/>
      <c r="ER151" s="66" t="s">
        <v>83</v>
      </c>
      <c r="ES151" s="67">
        <v>138.19999999999999</v>
      </c>
      <c r="ET151" s="67">
        <v>138.9</v>
      </c>
      <c r="EU151" s="67">
        <v>140.19999999999999</v>
      </c>
      <c r="EV151" s="68">
        <v>135.4</v>
      </c>
    </row>
    <row r="152" spans="2:152" x14ac:dyDescent="0.15">
      <c r="B152" s="53"/>
      <c r="D152" s="74" t="s">
        <v>84</v>
      </c>
      <c r="E152" s="67">
        <v>140.6</v>
      </c>
      <c r="F152" s="67">
        <v>141.9</v>
      </c>
      <c r="G152" s="67">
        <v>143.4</v>
      </c>
      <c r="H152" s="68">
        <v>136.9</v>
      </c>
      <c r="J152" s="53"/>
      <c r="L152" s="74" t="s">
        <v>84</v>
      </c>
      <c r="M152" s="67">
        <v>140.30000000000001</v>
      </c>
      <c r="N152" s="67">
        <v>140.9</v>
      </c>
      <c r="O152" s="67">
        <v>142.19999999999999</v>
      </c>
      <c r="P152" s="68">
        <v>136.30000000000001</v>
      </c>
      <c r="R152" s="53"/>
      <c r="T152" s="74" t="s">
        <v>84</v>
      </c>
      <c r="U152" s="67">
        <v>140.30000000000001</v>
      </c>
      <c r="V152" s="67">
        <v>141.5</v>
      </c>
      <c r="W152" s="67">
        <v>143.9</v>
      </c>
      <c r="X152" s="68">
        <v>135.1</v>
      </c>
      <c r="Z152" s="53"/>
      <c r="AB152" s="74" t="s">
        <v>84</v>
      </c>
      <c r="AC152" s="67">
        <v>138.6</v>
      </c>
      <c r="AD152" s="67">
        <v>139.5</v>
      </c>
      <c r="AE152" s="67">
        <v>141.6</v>
      </c>
      <c r="AF152" s="68">
        <v>134.9</v>
      </c>
      <c r="AH152" s="53"/>
      <c r="AJ152" s="74" t="s">
        <v>84</v>
      </c>
      <c r="AK152" s="67">
        <v>139.80000000000001</v>
      </c>
      <c r="AL152" s="67">
        <v>141.69999999999999</v>
      </c>
      <c r="AM152" s="67">
        <v>144.30000000000001</v>
      </c>
      <c r="AN152" s="68">
        <v>136.30000000000001</v>
      </c>
      <c r="AP152" s="53"/>
      <c r="AR152" s="74" t="s">
        <v>84</v>
      </c>
      <c r="AS152" s="67">
        <v>138.5</v>
      </c>
      <c r="AT152" s="67">
        <v>139.19999999999999</v>
      </c>
      <c r="AU152" s="67">
        <v>140.30000000000001</v>
      </c>
      <c r="AV152" s="68">
        <v>136.19999999999999</v>
      </c>
      <c r="AX152" s="53"/>
      <c r="AZ152" s="74" t="s">
        <v>84</v>
      </c>
      <c r="BA152" s="67">
        <v>138.9</v>
      </c>
      <c r="BB152" s="67">
        <v>140.5</v>
      </c>
      <c r="BC152" s="67">
        <v>143.4</v>
      </c>
      <c r="BD152" s="68">
        <v>135.19999999999999</v>
      </c>
      <c r="BF152" s="53"/>
      <c r="BH152" s="74" t="s">
        <v>84</v>
      </c>
      <c r="BI152" s="67">
        <v>139.30000000000001</v>
      </c>
      <c r="BJ152" s="67">
        <v>140</v>
      </c>
      <c r="BK152" s="67">
        <v>143.4</v>
      </c>
      <c r="BL152" s="68">
        <v>134.9</v>
      </c>
      <c r="BN152" s="53"/>
      <c r="BP152" s="74" t="s">
        <v>84</v>
      </c>
      <c r="BQ152" s="67">
        <v>139.5</v>
      </c>
      <c r="BR152" s="67">
        <v>140.6</v>
      </c>
      <c r="BS152" s="67">
        <v>143.1</v>
      </c>
      <c r="BT152" s="68">
        <v>135.69999999999999</v>
      </c>
      <c r="BV152" s="53"/>
      <c r="BX152" s="74" t="s">
        <v>84</v>
      </c>
      <c r="BY152" s="67">
        <v>139.6</v>
      </c>
      <c r="BZ152" s="67">
        <v>140.4</v>
      </c>
      <c r="CA152" s="67">
        <v>142.9</v>
      </c>
      <c r="CB152" s="68">
        <v>135.19999999999999</v>
      </c>
      <c r="CD152" s="53"/>
      <c r="CF152" s="74" t="s">
        <v>84</v>
      </c>
      <c r="CG152" s="67">
        <v>140.80000000000001</v>
      </c>
      <c r="CH152" s="67">
        <v>142.69999999999999</v>
      </c>
      <c r="CI152" s="67">
        <v>143.5</v>
      </c>
      <c r="CJ152" s="68">
        <v>137.80000000000001</v>
      </c>
      <c r="CL152" s="53"/>
      <c r="CN152" s="74" t="s">
        <v>84</v>
      </c>
      <c r="CO152" s="67">
        <v>139.5</v>
      </c>
      <c r="CP152" s="67">
        <v>140.69999999999999</v>
      </c>
      <c r="CQ152" s="67">
        <v>141.80000000000001</v>
      </c>
      <c r="CR152" s="68">
        <v>136.30000000000001</v>
      </c>
      <c r="CT152" s="53"/>
      <c r="CV152" s="74" t="s">
        <v>84</v>
      </c>
      <c r="CW152" s="67">
        <v>141.1</v>
      </c>
      <c r="CX152" s="67">
        <v>142.30000000000001</v>
      </c>
      <c r="CY152" s="67">
        <v>145.5</v>
      </c>
      <c r="CZ152" s="68">
        <v>134.4</v>
      </c>
      <c r="DB152" s="53"/>
      <c r="DD152" s="74" t="s">
        <v>84</v>
      </c>
      <c r="DE152" s="67">
        <v>137.30000000000001</v>
      </c>
      <c r="DF152" s="67">
        <v>138</v>
      </c>
      <c r="DG152" s="67">
        <v>139</v>
      </c>
      <c r="DH152" s="68">
        <v>136</v>
      </c>
      <c r="DJ152" s="53"/>
      <c r="DL152" s="74" t="s">
        <v>84</v>
      </c>
      <c r="DM152" s="67">
        <v>137.5</v>
      </c>
      <c r="DN152" s="67">
        <v>138.30000000000001</v>
      </c>
      <c r="DO152" s="67">
        <v>138.4</v>
      </c>
      <c r="DP152" s="68">
        <v>137.9</v>
      </c>
      <c r="DR152" s="53"/>
      <c r="DT152" s="74" t="s">
        <v>84</v>
      </c>
      <c r="DU152" s="67">
        <v>144</v>
      </c>
      <c r="DV152" s="67">
        <v>145.5</v>
      </c>
      <c r="DW152" s="67">
        <v>146.69999999999999</v>
      </c>
      <c r="DX152" s="68">
        <v>138.6</v>
      </c>
      <c r="DZ152" s="53"/>
      <c r="EB152" s="74" t="s">
        <v>84</v>
      </c>
      <c r="EC152" s="67">
        <v>140.1</v>
      </c>
      <c r="ED152" s="67">
        <v>141.30000000000001</v>
      </c>
      <c r="EE152" s="67">
        <v>143.1</v>
      </c>
      <c r="EF152" s="68">
        <v>136.4</v>
      </c>
      <c r="EH152" s="53"/>
      <c r="EJ152" s="74" t="s">
        <v>84</v>
      </c>
      <c r="EK152" s="67">
        <v>140.6</v>
      </c>
      <c r="EL152" s="67">
        <v>141.9</v>
      </c>
      <c r="EM152" s="67">
        <v>143.6</v>
      </c>
      <c r="EN152" s="68">
        <v>136.5</v>
      </c>
      <c r="EP152" s="53"/>
      <c r="ER152" s="74" t="s">
        <v>84</v>
      </c>
      <c r="ES152" s="67">
        <v>138.80000000000001</v>
      </c>
      <c r="ET152" s="67">
        <v>139.5</v>
      </c>
      <c r="EU152" s="67">
        <v>140.69999999999999</v>
      </c>
      <c r="EV152" s="68">
        <v>136.19999999999999</v>
      </c>
    </row>
    <row r="153" spans="2:152" x14ac:dyDescent="0.15">
      <c r="B153" s="53"/>
      <c r="D153" s="66" t="s">
        <v>85</v>
      </c>
      <c r="E153" s="67">
        <v>140.69999999999999</v>
      </c>
      <c r="F153" s="67">
        <v>142</v>
      </c>
      <c r="G153" s="67">
        <v>143.4</v>
      </c>
      <c r="H153" s="68">
        <v>136.80000000000001</v>
      </c>
      <c r="J153" s="53"/>
      <c r="L153" s="66" t="s">
        <v>85</v>
      </c>
      <c r="M153" s="67">
        <v>140.4</v>
      </c>
      <c r="N153" s="67">
        <v>141</v>
      </c>
      <c r="O153" s="67">
        <v>142.19999999999999</v>
      </c>
      <c r="P153" s="68">
        <v>136.30000000000001</v>
      </c>
      <c r="R153" s="53"/>
      <c r="T153" s="66" t="s">
        <v>85</v>
      </c>
      <c r="U153" s="67">
        <v>140.4</v>
      </c>
      <c r="V153" s="67">
        <v>141.5</v>
      </c>
      <c r="W153" s="67">
        <v>144</v>
      </c>
      <c r="X153" s="68">
        <v>135.19999999999999</v>
      </c>
      <c r="Z153" s="53"/>
      <c r="AB153" s="66" t="s">
        <v>85</v>
      </c>
      <c r="AC153" s="67">
        <v>138.69999999999999</v>
      </c>
      <c r="AD153" s="67">
        <v>139.5</v>
      </c>
      <c r="AE153" s="67">
        <v>141.6</v>
      </c>
      <c r="AF153" s="68">
        <v>134.80000000000001</v>
      </c>
      <c r="AH153" s="53"/>
      <c r="AJ153" s="66" t="s">
        <v>85</v>
      </c>
      <c r="AK153" s="67">
        <v>140</v>
      </c>
      <c r="AL153" s="67">
        <v>141.69999999999999</v>
      </c>
      <c r="AM153" s="67">
        <v>144.30000000000001</v>
      </c>
      <c r="AN153" s="68">
        <v>136.19999999999999</v>
      </c>
      <c r="AP153" s="53"/>
      <c r="AR153" s="66" t="s">
        <v>85</v>
      </c>
      <c r="AS153" s="67">
        <v>138.6</v>
      </c>
      <c r="AT153" s="67">
        <v>139.19999999999999</v>
      </c>
      <c r="AU153" s="67">
        <v>140.4</v>
      </c>
      <c r="AV153" s="68">
        <v>136.1</v>
      </c>
      <c r="AX153" s="53"/>
      <c r="AZ153" s="66" t="s">
        <v>85</v>
      </c>
      <c r="BA153" s="67">
        <v>139.1</v>
      </c>
      <c r="BB153" s="67">
        <v>140.5</v>
      </c>
      <c r="BC153" s="67">
        <v>143.5</v>
      </c>
      <c r="BD153" s="68">
        <v>135.1</v>
      </c>
      <c r="BF153" s="53"/>
      <c r="BH153" s="66" t="s">
        <v>85</v>
      </c>
      <c r="BI153" s="67">
        <v>139.30000000000001</v>
      </c>
      <c r="BJ153" s="67">
        <v>140.1</v>
      </c>
      <c r="BK153" s="67">
        <v>143.4</v>
      </c>
      <c r="BL153" s="68">
        <v>135</v>
      </c>
      <c r="BN153" s="53"/>
      <c r="BP153" s="66" t="s">
        <v>85</v>
      </c>
      <c r="BQ153" s="67">
        <v>139.6</v>
      </c>
      <c r="BR153" s="67">
        <v>140.69999999999999</v>
      </c>
      <c r="BS153" s="67">
        <v>143.1</v>
      </c>
      <c r="BT153" s="68">
        <v>135.69999999999999</v>
      </c>
      <c r="BV153" s="53"/>
      <c r="BX153" s="66" t="s">
        <v>85</v>
      </c>
      <c r="BY153" s="67">
        <v>139.6</v>
      </c>
      <c r="BZ153" s="67">
        <v>140.4</v>
      </c>
      <c r="CA153" s="67">
        <v>143</v>
      </c>
      <c r="CB153" s="68">
        <v>135.1</v>
      </c>
      <c r="CD153" s="53"/>
      <c r="CF153" s="66" t="s">
        <v>85</v>
      </c>
      <c r="CG153" s="67">
        <v>141</v>
      </c>
      <c r="CH153" s="67">
        <v>142.80000000000001</v>
      </c>
      <c r="CI153" s="67">
        <v>143.5</v>
      </c>
      <c r="CJ153" s="68">
        <v>138.1</v>
      </c>
      <c r="CL153" s="53"/>
      <c r="CN153" s="66" t="s">
        <v>85</v>
      </c>
      <c r="CO153" s="67">
        <v>139.6</v>
      </c>
      <c r="CP153" s="67">
        <v>140.80000000000001</v>
      </c>
      <c r="CQ153" s="67">
        <v>141.80000000000001</v>
      </c>
      <c r="CR153" s="68">
        <v>136.6</v>
      </c>
      <c r="CT153" s="53"/>
      <c r="CV153" s="66" t="s">
        <v>85</v>
      </c>
      <c r="CW153" s="67">
        <v>141.19999999999999</v>
      </c>
      <c r="CX153" s="67">
        <v>142.30000000000001</v>
      </c>
      <c r="CY153" s="67">
        <v>145.5</v>
      </c>
      <c r="CZ153" s="68">
        <v>134.5</v>
      </c>
      <c r="DB153" s="53"/>
      <c r="DD153" s="66" t="s">
        <v>85</v>
      </c>
      <c r="DE153" s="67">
        <v>137.4</v>
      </c>
      <c r="DF153" s="67">
        <v>138.1</v>
      </c>
      <c r="DG153" s="67">
        <v>139</v>
      </c>
      <c r="DH153" s="68">
        <v>136.30000000000001</v>
      </c>
      <c r="DJ153" s="53"/>
      <c r="DL153" s="66" t="s">
        <v>85</v>
      </c>
      <c r="DM153" s="67">
        <v>137.6</v>
      </c>
      <c r="DN153" s="67">
        <v>138.30000000000001</v>
      </c>
      <c r="DO153" s="67">
        <v>138.4</v>
      </c>
      <c r="DP153" s="68">
        <v>138</v>
      </c>
      <c r="DR153" s="53"/>
      <c r="DT153" s="66" t="s">
        <v>85</v>
      </c>
      <c r="DU153" s="67">
        <v>144.1</v>
      </c>
      <c r="DV153" s="67">
        <v>145.5</v>
      </c>
      <c r="DW153" s="67">
        <v>146.69999999999999</v>
      </c>
      <c r="DX153" s="68">
        <v>138.69999999999999</v>
      </c>
      <c r="DZ153" s="53"/>
      <c r="EB153" s="66" t="s">
        <v>85</v>
      </c>
      <c r="EC153" s="67">
        <v>140.19999999999999</v>
      </c>
      <c r="ED153" s="67">
        <v>141.4</v>
      </c>
      <c r="EE153" s="67">
        <v>143.19999999999999</v>
      </c>
      <c r="EF153" s="68">
        <v>136.5</v>
      </c>
      <c r="EH153" s="53"/>
      <c r="EJ153" s="66" t="s">
        <v>85</v>
      </c>
      <c r="EK153" s="67">
        <v>140.69999999999999</v>
      </c>
      <c r="EL153" s="67">
        <v>141.9</v>
      </c>
      <c r="EM153" s="67">
        <v>143.69999999999999</v>
      </c>
      <c r="EN153" s="68">
        <v>136.5</v>
      </c>
      <c r="EP153" s="53"/>
      <c r="ER153" s="66" t="s">
        <v>85</v>
      </c>
      <c r="ES153" s="67">
        <v>138.9</v>
      </c>
      <c r="ET153" s="67">
        <v>139.6</v>
      </c>
      <c r="EU153" s="67">
        <v>140.69999999999999</v>
      </c>
      <c r="EV153" s="68">
        <v>136.30000000000001</v>
      </c>
    </row>
    <row r="154" spans="2:152" x14ac:dyDescent="0.15">
      <c r="B154" s="53"/>
      <c r="D154" s="74" t="s">
        <v>86</v>
      </c>
      <c r="E154" s="67">
        <v>141</v>
      </c>
      <c r="F154" s="67">
        <v>142.19999999999999</v>
      </c>
      <c r="G154" s="67">
        <v>143.5</v>
      </c>
      <c r="H154" s="68">
        <v>137.9</v>
      </c>
      <c r="J154" s="53"/>
      <c r="L154" s="74" t="s">
        <v>86</v>
      </c>
      <c r="M154" s="67">
        <v>140.5</v>
      </c>
      <c r="N154" s="67">
        <v>141</v>
      </c>
      <c r="O154" s="67">
        <v>142.1</v>
      </c>
      <c r="P154" s="68">
        <v>137.1</v>
      </c>
      <c r="R154" s="53"/>
      <c r="T154" s="74" t="s">
        <v>86</v>
      </c>
      <c r="U154" s="67">
        <v>140.80000000000001</v>
      </c>
      <c r="V154" s="67">
        <v>141.80000000000001</v>
      </c>
      <c r="W154" s="67">
        <v>144</v>
      </c>
      <c r="X154" s="68">
        <v>136.4</v>
      </c>
      <c r="Z154" s="53"/>
      <c r="AB154" s="74" t="s">
        <v>86</v>
      </c>
      <c r="AC154" s="67">
        <v>139</v>
      </c>
      <c r="AD154" s="67">
        <v>139.80000000000001</v>
      </c>
      <c r="AE154" s="67">
        <v>141.5</v>
      </c>
      <c r="AF154" s="68">
        <v>136.30000000000001</v>
      </c>
      <c r="AH154" s="53"/>
      <c r="AJ154" s="74" t="s">
        <v>86</v>
      </c>
      <c r="AK154" s="67">
        <v>140.4</v>
      </c>
      <c r="AL154" s="67">
        <v>142.1</v>
      </c>
      <c r="AM154" s="67">
        <v>144.30000000000001</v>
      </c>
      <c r="AN154" s="68">
        <v>137.4</v>
      </c>
      <c r="AP154" s="53"/>
      <c r="AR154" s="74" t="s">
        <v>86</v>
      </c>
      <c r="AS154" s="67">
        <v>138.9</v>
      </c>
      <c r="AT154" s="67">
        <v>139.4</v>
      </c>
      <c r="AU154" s="67">
        <v>140.19999999999999</v>
      </c>
      <c r="AV154" s="68">
        <v>137.6</v>
      </c>
      <c r="AX154" s="53"/>
      <c r="AZ154" s="74" t="s">
        <v>86</v>
      </c>
      <c r="BA154" s="67">
        <v>139.5</v>
      </c>
      <c r="BB154" s="67">
        <v>140.9</v>
      </c>
      <c r="BC154" s="67">
        <v>143.5</v>
      </c>
      <c r="BD154" s="68">
        <v>136.19999999999999</v>
      </c>
      <c r="BF154" s="53"/>
      <c r="BH154" s="74" t="s">
        <v>86</v>
      </c>
      <c r="BI154" s="67">
        <v>139.80000000000001</v>
      </c>
      <c r="BJ154" s="67">
        <v>140.4</v>
      </c>
      <c r="BK154" s="67">
        <v>143.30000000000001</v>
      </c>
      <c r="BL154" s="68">
        <v>136</v>
      </c>
      <c r="BN154" s="53"/>
      <c r="BP154" s="74" t="s">
        <v>86</v>
      </c>
      <c r="BQ154" s="67">
        <v>140</v>
      </c>
      <c r="BR154" s="67">
        <v>141</v>
      </c>
      <c r="BS154" s="67">
        <v>143.1</v>
      </c>
      <c r="BT154" s="68">
        <v>136.69999999999999</v>
      </c>
      <c r="BV154" s="53"/>
      <c r="BX154" s="74" t="s">
        <v>86</v>
      </c>
      <c r="BY154" s="67">
        <v>140</v>
      </c>
      <c r="BZ154" s="67">
        <v>140.80000000000001</v>
      </c>
      <c r="CA154" s="67">
        <v>142.9</v>
      </c>
      <c r="CB154" s="68">
        <v>136.19999999999999</v>
      </c>
      <c r="CD154" s="53"/>
      <c r="CF154" s="74" t="s">
        <v>86</v>
      </c>
      <c r="CG154" s="67">
        <v>141.19999999999999</v>
      </c>
      <c r="CH154" s="67">
        <v>142.9</v>
      </c>
      <c r="CI154" s="67">
        <v>143.5</v>
      </c>
      <c r="CJ154" s="68">
        <v>139</v>
      </c>
      <c r="CL154" s="53"/>
      <c r="CN154" s="74" t="s">
        <v>86</v>
      </c>
      <c r="CO154" s="67">
        <v>139.80000000000001</v>
      </c>
      <c r="CP154" s="67">
        <v>140.9</v>
      </c>
      <c r="CQ154" s="67">
        <v>141.69999999999999</v>
      </c>
      <c r="CR154" s="68">
        <v>137.69999999999999</v>
      </c>
      <c r="CT154" s="53"/>
      <c r="CV154" s="74" t="s">
        <v>86</v>
      </c>
      <c r="CW154" s="67">
        <v>141.5</v>
      </c>
      <c r="CX154" s="67">
        <v>142.6</v>
      </c>
      <c r="CY154" s="67">
        <v>145.5</v>
      </c>
      <c r="CZ154" s="68">
        <v>135.5</v>
      </c>
      <c r="DB154" s="53"/>
      <c r="DD154" s="74" t="s">
        <v>86</v>
      </c>
      <c r="DE154" s="67">
        <v>137.69999999999999</v>
      </c>
      <c r="DF154" s="67">
        <v>138.30000000000001</v>
      </c>
      <c r="DG154" s="67">
        <v>138.80000000000001</v>
      </c>
      <c r="DH154" s="68">
        <v>137.4</v>
      </c>
      <c r="DJ154" s="53"/>
      <c r="DL154" s="74" t="s">
        <v>86</v>
      </c>
      <c r="DM154" s="67">
        <v>137.80000000000001</v>
      </c>
      <c r="DN154" s="67">
        <v>138.4</v>
      </c>
      <c r="DO154" s="67">
        <v>138.19999999999999</v>
      </c>
      <c r="DP154" s="68">
        <v>139.6</v>
      </c>
      <c r="DR154" s="53"/>
      <c r="DT154" s="74" t="s">
        <v>86</v>
      </c>
      <c r="DU154" s="67">
        <v>144.19999999999999</v>
      </c>
      <c r="DV154" s="67">
        <v>145.6</v>
      </c>
      <c r="DW154" s="67">
        <v>146.69999999999999</v>
      </c>
      <c r="DX154" s="68">
        <v>139.1</v>
      </c>
      <c r="DZ154" s="53"/>
      <c r="EB154" s="74" t="s">
        <v>86</v>
      </c>
      <c r="EC154" s="67">
        <v>140.5</v>
      </c>
      <c r="ED154" s="67">
        <v>141.69999999999999</v>
      </c>
      <c r="EE154" s="67">
        <v>143.1</v>
      </c>
      <c r="EF154" s="68">
        <v>137.80000000000001</v>
      </c>
      <c r="EH154" s="53"/>
      <c r="EJ154" s="74" t="s">
        <v>86</v>
      </c>
      <c r="EK154" s="67">
        <v>141</v>
      </c>
      <c r="EL154" s="67">
        <v>142.19999999999999</v>
      </c>
      <c r="EM154" s="67">
        <v>143.69999999999999</v>
      </c>
      <c r="EN154" s="68">
        <v>137.5</v>
      </c>
      <c r="EP154" s="53"/>
      <c r="ER154" s="74" t="s">
        <v>86</v>
      </c>
      <c r="ES154" s="67">
        <v>139.1</v>
      </c>
      <c r="ET154" s="67">
        <v>139.69999999999999</v>
      </c>
      <c r="EU154" s="67">
        <v>140.5</v>
      </c>
      <c r="EV154" s="68">
        <v>137.4</v>
      </c>
    </row>
    <row r="155" spans="2:152" x14ac:dyDescent="0.15">
      <c r="B155" s="69"/>
      <c r="C155" s="70"/>
      <c r="D155" s="71" t="s">
        <v>87</v>
      </c>
      <c r="E155" s="72">
        <v>142.5</v>
      </c>
      <c r="F155" s="72">
        <v>143.80000000000001</v>
      </c>
      <c r="G155" s="72">
        <v>145.4</v>
      </c>
      <c r="H155" s="73">
        <v>138.19999999999999</v>
      </c>
      <c r="J155" s="69"/>
      <c r="K155" s="70"/>
      <c r="L155" s="71" t="s">
        <v>87</v>
      </c>
      <c r="M155" s="72">
        <v>142.4</v>
      </c>
      <c r="N155" s="72">
        <v>143</v>
      </c>
      <c r="O155" s="72">
        <v>144.5</v>
      </c>
      <c r="P155" s="73">
        <v>137.4</v>
      </c>
      <c r="R155" s="69"/>
      <c r="S155" s="70"/>
      <c r="T155" s="71" t="s">
        <v>87</v>
      </c>
      <c r="U155" s="72">
        <v>142</v>
      </c>
      <c r="V155" s="72">
        <v>143</v>
      </c>
      <c r="W155" s="72">
        <v>145.5</v>
      </c>
      <c r="X155" s="73">
        <v>136.69999999999999</v>
      </c>
      <c r="Z155" s="69"/>
      <c r="AA155" s="70"/>
      <c r="AB155" s="71" t="s">
        <v>87</v>
      </c>
      <c r="AC155" s="72">
        <v>140.1</v>
      </c>
      <c r="AD155" s="72">
        <v>140.9</v>
      </c>
      <c r="AE155" s="72">
        <v>142.9</v>
      </c>
      <c r="AF155" s="73">
        <v>136.6</v>
      </c>
      <c r="AH155" s="69"/>
      <c r="AI155" s="70"/>
      <c r="AJ155" s="71" t="s">
        <v>87</v>
      </c>
      <c r="AK155" s="72">
        <v>141.5</v>
      </c>
      <c r="AL155" s="72">
        <v>143.19999999999999</v>
      </c>
      <c r="AM155" s="72">
        <v>145.9</v>
      </c>
      <c r="AN155" s="73">
        <v>137.69999999999999</v>
      </c>
      <c r="AP155" s="69"/>
      <c r="AQ155" s="70"/>
      <c r="AR155" s="71" t="s">
        <v>87</v>
      </c>
      <c r="AS155" s="72">
        <v>139.69999999999999</v>
      </c>
      <c r="AT155" s="72">
        <v>140.30000000000001</v>
      </c>
      <c r="AU155" s="72">
        <v>141.19999999999999</v>
      </c>
      <c r="AV155" s="73">
        <v>138</v>
      </c>
      <c r="AX155" s="69"/>
      <c r="AY155" s="70"/>
      <c r="AZ155" s="71" t="s">
        <v>87</v>
      </c>
      <c r="BA155" s="72">
        <v>140.80000000000001</v>
      </c>
      <c r="BB155" s="72">
        <v>142.30000000000001</v>
      </c>
      <c r="BC155" s="72">
        <v>145.5</v>
      </c>
      <c r="BD155" s="73">
        <v>136.4</v>
      </c>
      <c r="BF155" s="69"/>
      <c r="BG155" s="70"/>
      <c r="BH155" s="71" t="s">
        <v>87</v>
      </c>
      <c r="BI155" s="72">
        <v>140.9</v>
      </c>
      <c r="BJ155" s="72">
        <v>141.69999999999999</v>
      </c>
      <c r="BK155" s="72">
        <v>145.19999999999999</v>
      </c>
      <c r="BL155" s="73">
        <v>136.30000000000001</v>
      </c>
      <c r="BN155" s="69"/>
      <c r="BO155" s="70"/>
      <c r="BP155" s="71" t="s">
        <v>87</v>
      </c>
      <c r="BQ155" s="72">
        <v>141.19999999999999</v>
      </c>
      <c r="BR155" s="72">
        <v>142.30000000000001</v>
      </c>
      <c r="BS155" s="72">
        <v>144.9</v>
      </c>
      <c r="BT155" s="73">
        <v>136.9</v>
      </c>
      <c r="BV155" s="69"/>
      <c r="BW155" s="70"/>
      <c r="BX155" s="71" t="s">
        <v>87</v>
      </c>
      <c r="BY155" s="72">
        <v>141.30000000000001</v>
      </c>
      <c r="BZ155" s="72">
        <v>142.1</v>
      </c>
      <c r="CA155" s="72">
        <v>144.80000000000001</v>
      </c>
      <c r="CB155" s="73">
        <v>136.5</v>
      </c>
      <c r="CD155" s="69"/>
      <c r="CE155" s="70"/>
      <c r="CF155" s="71" t="s">
        <v>87</v>
      </c>
      <c r="CG155" s="72">
        <v>142.6</v>
      </c>
      <c r="CH155" s="72">
        <v>144.30000000000001</v>
      </c>
      <c r="CI155" s="72">
        <v>145.1</v>
      </c>
      <c r="CJ155" s="73">
        <v>139.5</v>
      </c>
      <c r="CL155" s="69"/>
      <c r="CM155" s="70"/>
      <c r="CN155" s="71" t="s">
        <v>87</v>
      </c>
      <c r="CO155" s="72">
        <v>141.6</v>
      </c>
      <c r="CP155" s="72">
        <v>142.69999999999999</v>
      </c>
      <c r="CQ155" s="72">
        <v>143.9</v>
      </c>
      <c r="CR155" s="73">
        <v>138</v>
      </c>
      <c r="CT155" s="69"/>
      <c r="CU155" s="70"/>
      <c r="CV155" s="71" t="s">
        <v>87</v>
      </c>
      <c r="CW155" s="72">
        <v>143.1</v>
      </c>
      <c r="CX155" s="72">
        <v>144.30000000000001</v>
      </c>
      <c r="CY155" s="72">
        <v>147.69999999999999</v>
      </c>
      <c r="CZ155" s="73">
        <v>135.80000000000001</v>
      </c>
      <c r="DB155" s="69"/>
      <c r="DC155" s="70"/>
      <c r="DD155" s="71" t="s">
        <v>87</v>
      </c>
      <c r="DE155" s="72">
        <v>138.5</v>
      </c>
      <c r="DF155" s="72">
        <v>139.1</v>
      </c>
      <c r="DG155" s="72">
        <v>139.69999999999999</v>
      </c>
      <c r="DH155" s="73">
        <v>137.80000000000001</v>
      </c>
      <c r="DJ155" s="69"/>
      <c r="DK155" s="70"/>
      <c r="DL155" s="71" t="s">
        <v>87</v>
      </c>
      <c r="DM155" s="72">
        <v>138.5</v>
      </c>
      <c r="DN155" s="72">
        <v>139.1</v>
      </c>
      <c r="DO155" s="72">
        <v>138.9</v>
      </c>
      <c r="DP155" s="73">
        <v>140</v>
      </c>
      <c r="DR155" s="69"/>
      <c r="DS155" s="70"/>
      <c r="DT155" s="71" t="s">
        <v>87</v>
      </c>
      <c r="DU155" s="72">
        <v>148.5</v>
      </c>
      <c r="DV155" s="72">
        <v>150.1</v>
      </c>
      <c r="DW155" s="72">
        <v>152</v>
      </c>
      <c r="DX155" s="73">
        <v>139.19999999999999</v>
      </c>
      <c r="DZ155" s="69"/>
      <c r="EA155" s="70"/>
      <c r="EB155" s="71" t="s">
        <v>87</v>
      </c>
      <c r="EC155" s="72">
        <v>141.69999999999999</v>
      </c>
      <c r="ED155" s="72">
        <v>142.80000000000001</v>
      </c>
      <c r="EE155" s="72">
        <v>144.6</v>
      </c>
      <c r="EF155" s="73">
        <v>138.19999999999999</v>
      </c>
      <c r="EH155" s="69"/>
      <c r="EI155" s="70"/>
      <c r="EJ155" s="71" t="s">
        <v>87</v>
      </c>
      <c r="EK155" s="72">
        <v>142.4</v>
      </c>
      <c r="EL155" s="72">
        <v>143.69999999999999</v>
      </c>
      <c r="EM155" s="72">
        <v>145.6</v>
      </c>
      <c r="EN155" s="73">
        <v>137.80000000000001</v>
      </c>
      <c r="EP155" s="69"/>
      <c r="EQ155" s="70"/>
      <c r="ER155" s="71" t="s">
        <v>87</v>
      </c>
      <c r="ES155" s="72">
        <v>140.30000000000001</v>
      </c>
      <c r="ET155" s="72">
        <v>140.9</v>
      </c>
      <c r="EU155" s="72">
        <v>142</v>
      </c>
      <c r="EV155" s="73">
        <v>137.80000000000001</v>
      </c>
    </row>
    <row r="156" spans="2:152" s="32" customFormat="1" x14ac:dyDescent="0.15">
      <c r="B156" s="53" t="s">
        <v>103</v>
      </c>
      <c r="D156" s="74" t="s">
        <v>76</v>
      </c>
      <c r="E156" s="67">
        <v>143</v>
      </c>
      <c r="F156" s="67">
        <v>144.4</v>
      </c>
      <c r="G156" s="67">
        <v>145.5</v>
      </c>
      <c r="H156" s="68">
        <v>140.4</v>
      </c>
      <c r="J156" s="53" t="s">
        <v>103</v>
      </c>
      <c r="L156" s="74" t="s">
        <v>76</v>
      </c>
      <c r="M156" s="67">
        <v>143.1</v>
      </c>
      <c r="N156" s="67">
        <v>143.69999999999999</v>
      </c>
      <c r="O156" s="67">
        <v>144.6</v>
      </c>
      <c r="P156" s="68">
        <v>140.4</v>
      </c>
      <c r="R156" s="53" t="s">
        <v>103</v>
      </c>
      <c r="T156" s="74" t="s">
        <v>76</v>
      </c>
      <c r="U156" s="67">
        <v>142.6</v>
      </c>
      <c r="V156" s="67">
        <v>143.69999999999999</v>
      </c>
      <c r="W156" s="67">
        <v>145.6</v>
      </c>
      <c r="X156" s="68">
        <v>138.69999999999999</v>
      </c>
      <c r="Z156" s="53" t="s">
        <v>103</v>
      </c>
      <c r="AB156" s="74" t="s">
        <v>76</v>
      </c>
      <c r="AC156" s="67">
        <v>140.6</v>
      </c>
      <c r="AD156" s="67">
        <v>141.5</v>
      </c>
      <c r="AE156" s="67">
        <v>142.9</v>
      </c>
      <c r="AF156" s="68">
        <v>138.30000000000001</v>
      </c>
      <c r="AH156" s="53" t="s">
        <v>103</v>
      </c>
      <c r="AJ156" s="74" t="s">
        <v>76</v>
      </c>
      <c r="AK156" s="67">
        <v>142.1</v>
      </c>
      <c r="AL156" s="67">
        <v>144</v>
      </c>
      <c r="AM156" s="67">
        <v>146</v>
      </c>
      <c r="AN156" s="68">
        <v>139.80000000000001</v>
      </c>
      <c r="AP156" s="53" t="s">
        <v>103</v>
      </c>
      <c r="AR156" s="74" t="s">
        <v>76</v>
      </c>
      <c r="AS156" s="67">
        <v>140.30000000000001</v>
      </c>
      <c r="AT156" s="67">
        <v>140.9</v>
      </c>
      <c r="AU156" s="67">
        <v>141.30000000000001</v>
      </c>
      <c r="AV156" s="68">
        <v>140.1</v>
      </c>
      <c r="AX156" s="53" t="s">
        <v>103</v>
      </c>
      <c r="AZ156" s="74" t="s">
        <v>76</v>
      </c>
      <c r="BA156" s="67">
        <v>141.6</v>
      </c>
      <c r="BB156" s="67">
        <v>143.19999999999999</v>
      </c>
      <c r="BC156" s="67">
        <v>145.6</v>
      </c>
      <c r="BD156" s="68">
        <v>138.80000000000001</v>
      </c>
      <c r="BF156" s="53" t="s">
        <v>103</v>
      </c>
      <c r="BH156" s="74" t="s">
        <v>76</v>
      </c>
      <c r="BI156" s="67">
        <v>141.80000000000001</v>
      </c>
      <c r="BJ156" s="67">
        <v>142.6</v>
      </c>
      <c r="BK156" s="67">
        <v>145.30000000000001</v>
      </c>
      <c r="BL156" s="68">
        <v>138.4</v>
      </c>
      <c r="BN156" s="53" t="s">
        <v>103</v>
      </c>
      <c r="BP156" s="74" t="s">
        <v>76</v>
      </c>
      <c r="BQ156" s="67">
        <v>142.1</v>
      </c>
      <c r="BR156" s="67">
        <v>143.19999999999999</v>
      </c>
      <c r="BS156" s="67">
        <v>145.1</v>
      </c>
      <c r="BT156" s="68">
        <v>139.5</v>
      </c>
      <c r="BV156" s="53" t="s">
        <v>103</v>
      </c>
      <c r="BX156" s="74" t="s">
        <v>76</v>
      </c>
      <c r="BY156" s="67">
        <v>142.1</v>
      </c>
      <c r="BZ156" s="67">
        <v>143</v>
      </c>
      <c r="CA156" s="67">
        <v>144.9</v>
      </c>
      <c r="CB156" s="68">
        <v>139.1</v>
      </c>
      <c r="CD156" s="53" t="s">
        <v>103</v>
      </c>
      <c r="CF156" s="74" t="s">
        <v>76</v>
      </c>
      <c r="CG156" s="67">
        <v>142.9</v>
      </c>
      <c r="CH156" s="67">
        <v>144.69999999999999</v>
      </c>
      <c r="CI156" s="67">
        <v>145.19999999999999</v>
      </c>
      <c r="CJ156" s="68">
        <v>141.4</v>
      </c>
      <c r="CL156" s="53" t="s">
        <v>103</v>
      </c>
      <c r="CN156" s="74" t="s">
        <v>76</v>
      </c>
      <c r="CO156" s="67">
        <v>141.9</v>
      </c>
      <c r="CP156" s="67">
        <v>143.1</v>
      </c>
      <c r="CQ156" s="67">
        <v>143.9</v>
      </c>
      <c r="CR156" s="68">
        <v>139.9</v>
      </c>
      <c r="CT156" s="53" t="s">
        <v>103</v>
      </c>
      <c r="CV156" s="74" t="s">
        <v>76</v>
      </c>
      <c r="CW156" s="67">
        <v>143.69999999999999</v>
      </c>
      <c r="CX156" s="67">
        <v>144.9</v>
      </c>
      <c r="CY156" s="67">
        <v>147.9</v>
      </c>
      <c r="CZ156" s="68">
        <v>137.80000000000001</v>
      </c>
      <c r="DB156" s="53" t="s">
        <v>103</v>
      </c>
      <c r="DD156" s="74" t="s">
        <v>76</v>
      </c>
      <c r="DE156" s="67">
        <v>139</v>
      </c>
      <c r="DF156" s="67">
        <v>139.69999999999999</v>
      </c>
      <c r="DG156" s="67">
        <v>139.80000000000001</v>
      </c>
      <c r="DH156" s="68">
        <v>139.5</v>
      </c>
      <c r="DJ156" s="53" t="s">
        <v>103</v>
      </c>
      <c r="DL156" s="74" t="s">
        <v>76</v>
      </c>
      <c r="DM156" s="67">
        <v>138.9</v>
      </c>
      <c r="DN156" s="67">
        <v>139.6</v>
      </c>
      <c r="DO156" s="67">
        <v>139</v>
      </c>
      <c r="DP156" s="68">
        <v>142.30000000000001</v>
      </c>
      <c r="DR156" s="53" t="s">
        <v>103</v>
      </c>
      <c r="DT156" s="74" t="s">
        <v>76</v>
      </c>
      <c r="DU156" s="67">
        <v>149.1</v>
      </c>
      <c r="DV156" s="67">
        <v>150.69999999999999</v>
      </c>
      <c r="DW156" s="67">
        <v>152</v>
      </c>
      <c r="DX156" s="68">
        <v>143.30000000000001</v>
      </c>
      <c r="DZ156" s="53" t="s">
        <v>103</v>
      </c>
      <c r="EB156" s="74" t="s">
        <v>76</v>
      </c>
      <c r="EC156" s="67">
        <v>142.19999999999999</v>
      </c>
      <c r="ED156" s="67">
        <v>143.4</v>
      </c>
      <c r="EE156" s="67">
        <v>144.69999999999999</v>
      </c>
      <c r="EF156" s="68">
        <v>140.1</v>
      </c>
      <c r="EH156" s="53" t="s">
        <v>103</v>
      </c>
      <c r="EJ156" s="74" t="s">
        <v>76</v>
      </c>
      <c r="EK156" s="67">
        <v>143</v>
      </c>
      <c r="EL156" s="67">
        <v>144.4</v>
      </c>
      <c r="EM156" s="67">
        <v>145.69999999999999</v>
      </c>
      <c r="EN156" s="68">
        <v>140.1</v>
      </c>
      <c r="EP156" s="53" t="s">
        <v>103</v>
      </c>
      <c r="ER156" s="74" t="s">
        <v>76</v>
      </c>
      <c r="ES156" s="67">
        <v>140.80000000000001</v>
      </c>
      <c r="ET156" s="67">
        <v>141.5</v>
      </c>
      <c r="EU156" s="67">
        <v>142.1</v>
      </c>
      <c r="EV156" s="68">
        <v>139.9</v>
      </c>
    </row>
    <row r="157" spans="2:152" x14ac:dyDescent="0.15">
      <c r="B157" s="53"/>
      <c r="C157" s="34"/>
      <c r="D157" s="66" t="s">
        <v>77</v>
      </c>
      <c r="E157" s="75">
        <v>143.1</v>
      </c>
      <c r="F157" s="75">
        <v>144.5</v>
      </c>
      <c r="G157" s="75">
        <v>145.5</v>
      </c>
      <c r="H157" s="68">
        <v>140.9</v>
      </c>
      <c r="J157" s="53"/>
      <c r="K157" s="34"/>
      <c r="L157" s="66" t="s">
        <v>77</v>
      </c>
      <c r="M157" s="75">
        <v>143.30000000000001</v>
      </c>
      <c r="N157" s="75">
        <v>143.9</v>
      </c>
      <c r="O157" s="75">
        <v>144.69999999999999</v>
      </c>
      <c r="P157" s="68">
        <v>140.9</v>
      </c>
      <c r="R157" s="53"/>
      <c r="S157" s="34"/>
      <c r="T157" s="66" t="s">
        <v>77</v>
      </c>
      <c r="U157" s="75">
        <v>142.69999999999999</v>
      </c>
      <c r="V157" s="75">
        <v>143.80000000000001</v>
      </c>
      <c r="W157" s="75">
        <v>145.6</v>
      </c>
      <c r="X157" s="68">
        <v>139.30000000000001</v>
      </c>
      <c r="Z157" s="53"/>
      <c r="AA157" s="34"/>
      <c r="AB157" s="66" t="s">
        <v>77</v>
      </c>
      <c r="AC157" s="75">
        <v>140.80000000000001</v>
      </c>
      <c r="AD157" s="75">
        <v>141.69999999999999</v>
      </c>
      <c r="AE157" s="75">
        <v>143.1</v>
      </c>
      <c r="AF157" s="68">
        <v>138.69999999999999</v>
      </c>
      <c r="AH157" s="53"/>
      <c r="AI157" s="34"/>
      <c r="AJ157" s="66" t="s">
        <v>77</v>
      </c>
      <c r="AK157" s="75">
        <v>142.30000000000001</v>
      </c>
      <c r="AL157" s="75">
        <v>144.1</v>
      </c>
      <c r="AM157" s="75">
        <v>146</v>
      </c>
      <c r="AN157" s="68">
        <v>140.30000000000001</v>
      </c>
      <c r="AP157" s="53"/>
      <c r="AQ157" s="34"/>
      <c r="AR157" s="66" t="s">
        <v>77</v>
      </c>
      <c r="AS157" s="75">
        <v>140.6</v>
      </c>
      <c r="AT157" s="75">
        <v>141.19999999999999</v>
      </c>
      <c r="AU157" s="75">
        <v>141.5</v>
      </c>
      <c r="AV157" s="68">
        <v>140.6</v>
      </c>
      <c r="AX157" s="53"/>
      <c r="AY157" s="34"/>
      <c r="AZ157" s="66" t="s">
        <v>77</v>
      </c>
      <c r="BA157" s="75">
        <v>141.80000000000001</v>
      </c>
      <c r="BB157" s="75">
        <v>143.4</v>
      </c>
      <c r="BC157" s="75">
        <v>145.6</v>
      </c>
      <c r="BD157" s="68">
        <v>139.19999999999999</v>
      </c>
      <c r="BF157" s="53"/>
      <c r="BG157" s="34"/>
      <c r="BH157" s="66" t="s">
        <v>77</v>
      </c>
      <c r="BI157" s="75">
        <v>142</v>
      </c>
      <c r="BJ157" s="75">
        <v>142.80000000000001</v>
      </c>
      <c r="BK157" s="75">
        <v>145.30000000000001</v>
      </c>
      <c r="BL157" s="68">
        <v>138.9</v>
      </c>
      <c r="BN157" s="53"/>
      <c r="BO157" s="34"/>
      <c r="BP157" s="66" t="s">
        <v>77</v>
      </c>
      <c r="BQ157" s="75">
        <v>142.19999999999999</v>
      </c>
      <c r="BR157" s="75">
        <v>143.4</v>
      </c>
      <c r="BS157" s="75">
        <v>145.1</v>
      </c>
      <c r="BT157" s="68">
        <v>139.9</v>
      </c>
      <c r="BV157" s="53"/>
      <c r="BW157" s="34"/>
      <c r="BX157" s="66" t="s">
        <v>77</v>
      </c>
      <c r="BY157" s="75">
        <v>142.19999999999999</v>
      </c>
      <c r="BZ157" s="75">
        <v>143.1</v>
      </c>
      <c r="CA157" s="75">
        <v>145</v>
      </c>
      <c r="CB157" s="68">
        <v>139.30000000000001</v>
      </c>
      <c r="CD157" s="53"/>
      <c r="CE157" s="34"/>
      <c r="CF157" s="66" t="s">
        <v>77</v>
      </c>
      <c r="CG157" s="75">
        <v>143.1</v>
      </c>
      <c r="CH157" s="75">
        <v>144.80000000000001</v>
      </c>
      <c r="CI157" s="75">
        <v>145.19999999999999</v>
      </c>
      <c r="CJ157" s="68">
        <v>142.5</v>
      </c>
      <c r="CL157" s="53"/>
      <c r="CM157" s="34"/>
      <c r="CN157" s="66" t="s">
        <v>77</v>
      </c>
      <c r="CO157" s="75">
        <v>142.19999999999999</v>
      </c>
      <c r="CP157" s="75">
        <v>143.4</v>
      </c>
      <c r="CQ157" s="75">
        <v>144.1</v>
      </c>
      <c r="CR157" s="68">
        <v>140.80000000000001</v>
      </c>
      <c r="CT157" s="53"/>
      <c r="CU157" s="34"/>
      <c r="CV157" s="66" t="s">
        <v>77</v>
      </c>
      <c r="CW157" s="75">
        <v>143.9</v>
      </c>
      <c r="CX157" s="75">
        <v>145.1</v>
      </c>
      <c r="CY157" s="75">
        <v>147.9</v>
      </c>
      <c r="CZ157" s="68">
        <v>138.30000000000001</v>
      </c>
      <c r="DB157" s="53"/>
      <c r="DC157" s="34"/>
      <c r="DD157" s="66" t="s">
        <v>77</v>
      </c>
      <c r="DE157" s="75">
        <v>139.5</v>
      </c>
      <c r="DF157" s="75">
        <v>140.19999999999999</v>
      </c>
      <c r="DG157" s="75">
        <v>140</v>
      </c>
      <c r="DH157" s="68">
        <v>140.5</v>
      </c>
      <c r="DJ157" s="53"/>
      <c r="DK157" s="34"/>
      <c r="DL157" s="66" t="s">
        <v>77</v>
      </c>
      <c r="DM157" s="75">
        <v>139.19999999999999</v>
      </c>
      <c r="DN157" s="75">
        <v>140</v>
      </c>
      <c r="DO157" s="75">
        <v>139.19999999999999</v>
      </c>
      <c r="DP157" s="68">
        <v>143.19999999999999</v>
      </c>
      <c r="DR157" s="53"/>
      <c r="DS157" s="34"/>
      <c r="DT157" s="66" t="s">
        <v>77</v>
      </c>
      <c r="DU157" s="75">
        <v>149.19999999999999</v>
      </c>
      <c r="DV157" s="75">
        <v>150.80000000000001</v>
      </c>
      <c r="DW157" s="75">
        <v>152</v>
      </c>
      <c r="DX157" s="68">
        <v>143.80000000000001</v>
      </c>
      <c r="DZ157" s="53"/>
      <c r="EA157" s="34"/>
      <c r="EB157" s="66" t="s">
        <v>77</v>
      </c>
      <c r="EC157" s="75">
        <v>142.4</v>
      </c>
      <c r="ED157" s="75">
        <v>143.69999999999999</v>
      </c>
      <c r="EE157" s="75">
        <v>144.69999999999999</v>
      </c>
      <c r="EF157" s="68">
        <v>140.80000000000001</v>
      </c>
      <c r="EH157" s="53"/>
      <c r="EI157" s="34"/>
      <c r="EJ157" s="66" t="s">
        <v>77</v>
      </c>
      <c r="EK157" s="75">
        <v>143.1</v>
      </c>
      <c r="EL157" s="75">
        <v>144.5</v>
      </c>
      <c r="EM157" s="75">
        <v>145.69999999999999</v>
      </c>
      <c r="EN157" s="68">
        <v>140.6</v>
      </c>
      <c r="EP157" s="53"/>
      <c r="EQ157" s="34"/>
      <c r="ER157" s="66" t="s">
        <v>77</v>
      </c>
      <c r="ES157" s="75">
        <v>141.1</v>
      </c>
      <c r="ET157" s="75">
        <v>141.80000000000001</v>
      </c>
      <c r="EU157" s="75">
        <v>142.30000000000001</v>
      </c>
      <c r="EV157" s="68">
        <v>140.6</v>
      </c>
    </row>
    <row r="158" spans="2:152" x14ac:dyDescent="0.15">
      <c r="B158" s="53"/>
      <c r="D158" s="66" t="s">
        <v>78</v>
      </c>
      <c r="E158" s="75">
        <v>143.30000000000001</v>
      </c>
      <c r="F158" s="75">
        <v>144.6</v>
      </c>
      <c r="G158" s="75">
        <v>145.5</v>
      </c>
      <c r="H158" s="68">
        <v>141.6</v>
      </c>
      <c r="J158" s="53"/>
      <c r="L158" s="66" t="s">
        <v>78</v>
      </c>
      <c r="M158" s="75">
        <v>143.5</v>
      </c>
      <c r="N158" s="75">
        <v>144</v>
      </c>
      <c r="O158" s="75">
        <v>144.69999999999999</v>
      </c>
      <c r="P158" s="68">
        <v>141.5</v>
      </c>
      <c r="R158" s="53"/>
      <c r="T158" s="66" t="s">
        <v>78</v>
      </c>
      <c r="U158" s="75">
        <v>143</v>
      </c>
      <c r="V158" s="75">
        <v>144.1</v>
      </c>
      <c r="W158" s="75">
        <v>145.6</v>
      </c>
      <c r="X158" s="68">
        <v>140.1</v>
      </c>
      <c r="Z158" s="53"/>
      <c r="AB158" s="66" t="s">
        <v>78</v>
      </c>
      <c r="AC158" s="75">
        <v>141.19999999999999</v>
      </c>
      <c r="AD158" s="75">
        <v>142</v>
      </c>
      <c r="AE158" s="75">
        <v>143.19999999999999</v>
      </c>
      <c r="AF158" s="68">
        <v>139.4</v>
      </c>
      <c r="AH158" s="53"/>
      <c r="AJ158" s="66" t="s">
        <v>78</v>
      </c>
      <c r="AK158" s="75">
        <v>142.69999999999999</v>
      </c>
      <c r="AL158" s="75">
        <v>144.4</v>
      </c>
      <c r="AM158" s="75">
        <v>146</v>
      </c>
      <c r="AN158" s="68">
        <v>141.1</v>
      </c>
      <c r="AP158" s="53"/>
      <c r="AR158" s="66" t="s">
        <v>78</v>
      </c>
      <c r="AS158" s="75">
        <v>140.9</v>
      </c>
      <c r="AT158" s="75">
        <v>141.5</v>
      </c>
      <c r="AU158" s="75">
        <v>141.5</v>
      </c>
      <c r="AV158" s="68">
        <v>141.4</v>
      </c>
      <c r="AX158" s="53"/>
      <c r="AZ158" s="66" t="s">
        <v>78</v>
      </c>
      <c r="BA158" s="75">
        <v>142.1</v>
      </c>
      <c r="BB158" s="75">
        <v>143.6</v>
      </c>
      <c r="BC158" s="75">
        <v>145.69999999999999</v>
      </c>
      <c r="BD158" s="68">
        <v>139.9</v>
      </c>
      <c r="BF158" s="53"/>
      <c r="BH158" s="66" t="s">
        <v>78</v>
      </c>
      <c r="BI158" s="75">
        <v>142.4</v>
      </c>
      <c r="BJ158" s="75">
        <v>143.1</v>
      </c>
      <c r="BK158" s="75">
        <v>145.30000000000001</v>
      </c>
      <c r="BL158" s="68">
        <v>139.6</v>
      </c>
      <c r="BN158" s="53"/>
      <c r="BP158" s="66" t="s">
        <v>78</v>
      </c>
      <c r="BQ158" s="75">
        <v>142.5</v>
      </c>
      <c r="BR158" s="75">
        <v>143.6</v>
      </c>
      <c r="BS158" s="75">
        <v>145.1</v>
      </c>
      <c r="BT158" s="68">
        <v>140.6</v>
      </c>
      <c r="BV158" s="53"/>
      <c r="BX158" s="66" t="s">
        <v>78</v>
      </c>
      <c r="BY158" s="75">
        <v>142.5</v>
      </c>
      <c r="BZ158" s="75">
        <v>143.4</v>
      </c>
      <c r="CA158" s="75">
        <v>145</v>
      </c>
      <c r="CB158" s="68">
        <v>139.9</v>
      </c>
      <c r="CD158" s="53"/>
      <c r="CF158" s="66" t="s">
        <v>78</v>
      </c>
      <c r="CG158" s="75">
        <v>143.30000000000001</v>
      </c>
      <c r="CH158" s="75">
        <v>145</v>
      </c>
      <c r="CI158" s="75">
        <v>145.30000000000001</v>
      </c>
      <c r="CJ158" s="68">
        <v>143.5</v>
      </c>
      <c r="CL158" s="53"/>
      <c r="CN158" s="66" t="s">
        <v>78</v>
      </c>
      <c r="CO158" s="75">
        <v>142.5</v>
      </c>
      <c r="CP158" s="75">
        <v>143.6</v>
      </c>
      <c r="CQ158" s="75">
        <v>144.1</v>
      </c>
      <c r="CR158" s="68">
        <v>141.6</v>
      </c>
      <c r="CT158" s="53"/>
      <c r="CV158" s="66" t="s">
        <v>78</v>
      </c>
      <c r="CW158" s="75">
        <v>144.19999999999999</v>
      </c>
      <c r="CX158" s="75">
        <v>145.30000000000001</v>
      </c>
      <c r="CY158" s="75">
        <v>147.9</v>
      </c>
      <c r="CZ158" s="68">
        <v>139</v>
      </c>
      <c r="DB158" s="53"/>
      <c r="DD158" s="66" t="s">
        <v>78</v>
      </c>
      <c r="DE158" s="75">
        <v>139.80000000000001</v>
      </c>
      <c r="DF158" s="75">
        <v>140.5</v>
      </c>
      <c r="DG158" s="75">
        <v>140</v>
      </c>
      <c r="DH158" s="68">
        <v>141.30000000000001</v>
      </c>
      <c r="DJ158" s="53"/>
      <c r="DL158" s="66" t="s">
        <v>78</v>
      </c>
      <c r="DM158" s="75">
        <v>139.5</v>
      </c>
      <c r="DN158" s="75">
        <v>140.19999999999999</v>
      </c>
      <c r="DO158" s="75">
        <v>139.19999999999999</v>
      </c>
      <c r="DP158" s="68">
        <v>144.19999999999999</v>
      </c>
      <c r="DR158" s="53"/>
      <c r="DT158" s="66" t="s">
        <v>78</v>
      </c>
      <c r="DU158" s="75">
        <v>149.4</v>
      </c>
      <c r="DV158" s="75">
        <v>151</v>
      </c>
      <c r="DW158" s="75">
        <v>152.1</v>
      </c>
      <c r="DX158" s="68">
        <v>144.6</v>
      </c>
      <c r="DZ158" s="53"/>
      <c r="EB158" s="66" t="s">
        <v>78</v>
      </c>
      <c r="EC158" s="75">
        <v>142.69999999999999</v>
      </c>
      <c r="ED158" s="75">
        <v>143.9</v>
      </c>
      <c r="EE158" s="75">
        <v>144.80000000000001</v>
      </c>
      <c r="EF158" s="68">
        <v>141.6</v>
      </c>
      <c r="EH158" s="53"/>
      <c r="EJ158" s="66" t="s">
        <v>78</v>
      </c>
      <c r="EK158" s="75">
        <v>143.4</v>
      </c>
      <c r="EL158" s="75">
        <v>144.6</v>
      </c>
      <c r="EM158" s="75">
        <v>145.69999999999999</v>
      </c>
      <c r="EN158" s="68">
        <v>141.30000000000001</v>
      </c>
      <c r="EP158" s="53"/>
      <c r="ER158" s="66" t="s">
        <v>78</v>
      </c>
      <c r="ES158" s="75">
        <v>141.4</v>
      </c>
      <c r="ET158" s="75">
        <v>142.1</v>
      </c>
      <c r="EU158" s="75">
        <v>142.30000000000001</v>
      </c>
      <c r="EV158" s="68">
        <v>141.30000000000001</v>
      </c>
    </row>
    <row r="159" spans="2:152" x14ac:dyDescent="0.15">
      <c r="B159" s="53"/>
      <c r="D159" s="66" t="s">
        <v>79</v>
      </c>
      <c r="E159" s="75">
        <v>144</v>
      </c>
      <c r="F159" s="75">
        <v>145.19999999999999</v>
      </c>
      <c r="G159" s="75">
        <v>146.30000000000001</v>
      </c>
      <c r="H159" s="68">
        <v>141.6</v>
      </c>
      <c r="J159" s="53"/>
      <c r="L159" s="66" t="s">
        <v>79</v>
      </c>
      <c r="M159" s="75">
        <v>144.19999999999999</v>
      </c>
      <c r="N159" s="75">
        <v>144.80000000000001</v>
      </c>
      <c r="O159" s="75">
        <v>145.6</v>
      </c>
      <c r="P159" s="68">
        <v>141.80000000000001</v>
      </c>
      <c r="R159" s="53"/>
      <c r="T159" s="66" t="s">
        <v>79</v>
      </c>
      <c r="U159" s="75">
        <v>143.69999999999999</v>
      </c>
      <c r="V159" s="75">
        <v>144.69999999999999</v>
      </c>
      <c r="W159" s="75">
        <v>146.4</v>
      </c>
      <c r="X159" s="68">
        <v>140.4</v>
      </c>
      <c r="Z159" s="53"/>
      <c r="AB159" s="66" t="s">
        <v>79</v>
      </c>
      <c r="AC159" s="75">
        <v>141.9</v>
      </c>
      <c r="AD159" s="75">
        <v>142.80000000000001</v>
      </c>
      <c r="AE159" s="75">
        <v>144.1</v>
      </c>
      <c r="AF159" s="68">
        <v>139.69999999999999</v>
      </c>
      <c r="AH159" s="53"/>
      <c r="AJ159" s="66" t="s">
        <v>79</v>
      </c>
      <c r="AK159" s="75">
        <v>143.30000000000001</v>
      </c>
      <c r="AL159" s="75">
        <v>145</v>
      </c>
      <c r="AM159" s="75">
        <v>146.80000000000001</v>
      </c>
      <c r="AN159" s="68">
        <v>141.19999999999999</v>
      </c>
      <c r="AP159" s="53"/>
      <c r="AR159" s="66" t="s">
        <v>79</v>
      </c>
      <c r="AS159" s="75">
        <v>141.80000000000001</v>
      </c>
      <c r="AT159" s="75">
        <v>142.4</v>
      </c>
      <c r="AU159" s="75">
        <v>142.69999999999999</v>
      </c>
      <c r="AV159" s="68">
        <v>141.69999999999999</v>
      </c>
      <c r="AX159" s="53"/>
      <c r="AZ159" s="66" t="s">
        <v>79</v>
      </c>
      <c r="BA159" s="75">
        <v>142.6</v>
      </c>
      <c r="BB159" s="75">
        <v>144.19999999999999</v>
      </c>
      <c r="BC159" s="75">
        <v>146.30000000000001</v>
      </c>
      <c r="BD159" s="68">
        <v>140.19999999999999</v>
      </c>
      <c r="BF159" s="53"/>
      <c r="BH159" s="66" t="s">
        <v>79</v>
      </c>
      <c r="BI159" s="75">
        <v>143</v>
      </c>
      <c r="BJ159" s="75">
        <v>143.69999999999999</v>
      </c>
      <c r="BK159" s="75">
        <v>146.19999999999999</v>
      </c>
      <c r="BL159" s="68">
        <v>139.9</v>
      </c>
      <c r="BN159" s="53"/>
      <c r="BP159" s="66" t="s">
        <v>79</v>
      </c>
      <c r="BQ159" s="75">
        <v>143.1</v>
      </c>
      <c r="BR159" s="75">
        <v>144.1</v>
      </c>
      <c r="BS159" s="75">
        <v>145.80000000000001</v>
      </c>
      <c r="BT159" s="68">
        <v>140.9</v>
      </c>
      <c r="BV159" s="53"/>
      <c r="BX159" s="66" t="s">
        <v>79</v>
      </c>
      <c r="BY159" s="75">
        <v>143.1</v>
      </c>
      <c r="BZ159" s="75">
        <v>144</v>
      </c>
      <c r="CA159" s="75">
        <v>145.80000000000001</v>
      </c>
      <c r="CB159" s="68">
        <v>140.19999999999999</v>
      </c>
      <c r="CD159" s="53"/>
      <c r="CF159" s="66" t="s">
        <v>79</v>
      </c>
      <c r="CG159" s="75">
        <v>144.1</v>
      </c>
      <c r="CH159" s="75">
        <v>145.80000000000001</v>
      </c>
      <c r="CI159" s="75">
        <v>146.19999999999999</v>
      </c>
      <c r="CJ159" s="68">
        <v>143.6</v>
      </c>
      <c r="CL159" s="53"/>
      <c r="CN159" s="66" t="s">
        <v>79</v>
      </c>
      <c r="CO159" s="75">
        <v>143.30000000000001</v>
      </c>
      <c r="CP159" s="75">
        <v>144.5</v>
      </c>
      <c r="CQ159" s="75">
        <v>145.1</v>
      </c>
      <c r="CR159" s="68">
        <v>141.9</v>
      </c>
      <c r="CT159" s="53"/>
      <c r="CV159" s="66" t="s">
        <v>79</v>
      </c>
      <c r="CW159" s="75">
        <v>144.80000000000001</v>
      </c>
      <c r="CX159" s="75">
        <v>145.9</v>
      </c>
      <c r="CY159" s="75">
        <v>148.6</v>
      </c>
      <c r="CZ159" s="68">
        <v>139.30000000000001</v>
      </c>
      <c r="DB159" s="53"/>
      <c r="DD159" s="66" t="s">
        <v>79</v>
      </c>
      <c r="DE159" s="75">
        <v>140.69999999999999</v>
      </c>
      <c r="DF159" s="75">
        <v>141.4</v>
      </c>
      <c r="DG159" s="75">
        <v>141.30000000000001</v>
      </c>
      <c r="DH159" s="68">
        <v>141.69999999999999</v>
      </c>
      <c r="DJ159" s="53"/>
      <c r="DL159" s="66" t="s">
        <v>79</v>
      </c>
      <c r="DM159" s="75">
        <v>140.6</v>
      </c>
      <c r="DN159" s="75">
        <v>141.30000000000001</v>
      </c>
      <c r="DO159" s="75">
        <v>140.6</v>
      </c>
      <c r="DP159" s="68">
        <v>144.30000000000001</v>
      </c>
      <c r="DR159" s="53"/>
      <c r="DT159" s="66" t="s">
        <v>79</v>
      </c>
      <c r="DU159" s="75">
        <v>149.5</v>
      </c>
      <c r="DV159" s="75">
        <v>151.1</v>
      </c>
      <c r="DW159" s="75">
        <v>152.19999999999999</v>
      </c>
      <c r="DX159" s="68">
        <v>144.80000000000001</v>
      </c>
      <c r="DZ159" s="53"/>
      <c r="EB159" s="66" t="s">
        <v>79</v>
      </c>
      <c r="EC159" s="75">
        <v>143.4</v>
      </c>
      <c r="ED159" s="75">
        <v>144.6</v>
      </c>
      <c r="EE159" s="75">
        <v>145.69999999999999</v>
      </c>
      <c r="EF159" s="68">
        <v>141.80000000000001</v>
      </c>
      <c r="EH159" s="53"/>
      <c r="EJ159" s="66" t="s">
        <v>79</v>
      </c>
      <c r="EK159" s="75">
        <v>144</v>
      </c>
      <c r="EL159" s="75">
        <v>145.30000000000001</v>
      </c>
      <c r="EM159" s="75">
        <v>146.5</v>
      </c>
      <c r="EN159" s="68">
        <v>141.4</v>
      </c>
      <c r="EP159" s="53"/>
      <c r="ER159" s="66" t="s">
        <v>79</v>
      </c>
      <c r="ES159" s="75">
        <v>142.19999999999999</v>
      </c>
      <c r="ET159" s="75">
        <v>142.9</v>
      </c>
      <c r="EU159" s="75">
        <v>143.4</v>
      </c>
      <c r="EV159" s="68">
        <v>141.6</v>
      </c>
    </row>
    <row r="160" spans="2:152" s="32" customFormat="1" x14ac:dyDescent="0.15">
      <c r="B160" s="53"/>
      <c r="D160" s="74" t="s">
        <v>80</v>
      </c>
      <c r="E160" s="67">
        <v>144.30000000000001</v>
      </c>
      <c r="F160" s="67">
        <v>145.69999999999999</v>
      </c>
      <c r="G160" s="67">
        <v>146.6</v>
      </c>
      <c r="H160" s="68">
        <v>142.4</v>
      </c>
      <c r="J160" s="53"/>
      <c r="L160" s="74" t="s">
        <v>80</v>
      </c>
      <c r="M160" s="67">
        <v>144.30000000000001</v>
      </c>
      <c r="N160" s="67">
        <v>145</v>
      </c>
      <c r="O160" s="67">
        <v>145.69999999999999</v>
      </c>
      <c r="P160" s="68">
        <v>142.4</v>
      </c>
      <c r="R160" s="53"/>
      <c r="T160" s="74" t="s">
        <v>80</v>
      </c>
      <c r="U160" s="67">
        <v>144.1</v>
      </c>
      <c r="V160" s="67">
        <v>145.19999999999999</v>
      </c>
      <c r="W160" s="67">
        <v>146.69999999999999</v>
      </c>
      <c r="X160" s="68">
        <v>141.30000000000001</v>
      </c>
      <c r="Z160" s="53"/>
      <c r="AB160" s="74" t="s">
        <v>80</v>
      </c>
      <c r="AC160" s="67">
        <v>142.19999999999999</v>
      </c>
      <c r="AD160" s="67">
        <v>143.1</v>
      </c>
      <c r="AE160" s="67">
        <v>144.19999999999999</v>
      </c>
      <c r="AF160" s="68">
        <v>140.6</v>
      </c>
      <c r="AH160" s="53"/>
      <c r="AJ160" s="74" t="s">
        <v>80</v>
      </c>
      <c r="AK160" s="67">
        <v>143.6</v>
      </c>
      <c r="AL160" s="67">
        <v>145.5</v>
      </c>
      <c r="AM160" s="67">
        <v>147.1</v>
      </c>
      <c r="AN160" s="68">
        <v>142.1</v>
      </c>
      <c r="AP160" s="53"/>
      <c r="AR160" s="74" t="s">
        <v>80</v>
      </c>
      <c r="AS160" s="67">
        <v>142.1</v>
      </c>
      <c r="AT160" s="67">
        <v>142.69999999999999</v>
      </c>
      <c r="AU160" s="67">
        <v>142.80000000000001</v>
      </c>
      <c r="AV160" s="68">
        <v>142.69999999999999</v>
      </c>
      <c r="AX160" s="53"/>
      <c r="AZ160" s="74" t="s">
        <v>80</v>
      </c>
      <c r="BA160" s="67">
        <v>143</v>
      </c>
      <c r="BB160" s="67">
        <v>144.6</v>
      </c>
      <c r="BC160" s="67">
        <v>146.5</v>
      </c>
      <c r="BD160" s="68">
        <v>140.9</v>
      </c>
      <c r="BF160" s="53"/>
      <c r="BH160" s="74" t="s">
        <v>80</v>
      </c>
      <c r="BI160" s="67">
        <v>143.4</v>
      </c>
      <c r="BJ160" s="67">
        <v>144.19999999999999</v>
      </c>
      <c r="BK160" s="67">
        <v>146.4</v>
      </c>
      <c r="BL160" s="68">
        <v>140.69999999999999</v>
      </c>
      <c r="BN160" s="53"/>
      <c r="BP160" s="74" t="s">
        <v>80</v>
      </c>
      <c r="BQ160" s="67">
        <v>143.5</v>
      </c>
      <c r="BR160" s="67">
        <v>144.6</v>
      </c>
      <c r="BS160" s="67">
        <v>146</v>
      </c>
      <c r="BT160" s="68">
        <v>141.6</v>
      </c>
      <c r="BV160" s="53"/>
      <c r="BX160" s="74" t="s">
        <v>80</v>
      </c>
      <c r="BY160" s="67">
        <v>143.5</v>
      </c>
      <c r="BZ160" s="67">
        <v>144.4</v>
      </c>
      <c r="CA160" s="67">
        <v>146</v>
      </c>
      <c r="CB160" s="68">
        <v>140.9</v>
      </c>
      <c r="CD160" s="53"/>
      <c r="CF160" s="74" t="s">
        <v>80</v>
      </c>
      <c r="CG160" s="67">
        <v>144.4</v>
      </c>
      <c r="CH160" s="67">
        <v>146.19999999999999</v>
      </c>
      <c r="CI160" s="67">
        <v>146.4</v>
      </c>
      <c r="CJ160" s="68">
        <v>144.69999999999999</v>
      </c>
      <c r="CL160" s="53"/>
      <c r="CN160" s="74" t="s">
        <v>80</v>
      </c>
      <c r="CO160" s="67">
        <v>143.5</v>
      </c>
      <c r="CP160" s="67">
        <v>144.69999999999999</v>
      </c>
      <c r="CQ160" s="67">
        <v>145.19999999999999</v>
      </c>
      <c r="CR160" s="68">
        <v>142.9</v>
      </c>
      <c r="CT160" s="53"/>
      <c r="CV160" s="74" t="s">
        <v>80</v>
      </c>
      <c r="CW160" s="67">
        <v>145.1</v>
      </c>
      <c r="CX160" s="67">
        <v>146.30000000000001</v>
      </c>
      <c r="CY160" s="67">
        <v>148.9</v>
      </c>
      <c r="CZ160" s="68">
        <v>140.1</v>
      </c>
      <c r="DB160" s="53"/>
      <c r="DD160" s="74" t="s">
        <v>80</v>
      </c>
      <c r="DE160" s="67">
        <v>141</v>
      </c>
      <c r="DF160" s="67">
        <v>141.80000000000001</v>
      </c>
      <c r="DG160" s="67">
        <v>141.4</v>
      </c>
      <c r="DH160" s="68">
        <v>142.6</v>
      </c>
      <c r="DJ160" s="53"/>
      <c r="DL160" s="74" t="s">
        <v>80</v>
      </c>
      <c r="DM160" s="67">
        <v>140.9</v>
      </c>
      <c r="DN160" s="67">
        <v>141.69999999999999</v>
      </c>
      <c r="DO160" s="67">
        <v>140.69999999999999</v>
      </c>
      <c r="DP160" s="68">
        <v>145.6</v>
      </c>
      <c r="DR160" s="53"/>
      <c r="DT160" s="74" t="s">
        <v>80</v>
      </c>
      <c r="DU160" s="67">
        <v>149.6</v>
      </c>
      <c r="DV160" s="67">
        <v>151.19999999999999</v>
      </c>
      <c r="DW160" s="67">
        <v>152.19999999999999</v>
      </c>
      <c r="DX160" s="68">
        <v>145.30000000000001</v>
      </c>
      <c r="DZ160" s="53"/>
      <c r="EB160" s="74" t="s">
        <v>80</v>
      </c>
      <c r="EC160" s="67">
        <v>143.80000000000001</v>
      </c>
      <c r="ED160" s="67">
        <v>145.1</v>
      </c>
      <c r="EE160" s="67">
        <v>145.9</v>
      </c>
      <c r="EF160" s="68">
        <v>142.80000000000001</v>
      </c>
      <c r="EH160" s="53"/>
      <c r="EJ160" s="74" t="s">
        <v>80</v>
      </c>
      <c r="EK160" s="67">
        <v>144.4</v>
      </c>
      <c r="EL160" s="67">
        <v>145.69999999999999</v>
      </c>
      <c r="EM160" s="67">
        <v>146.80000000000001</v>
      </c>
      <c r="EN160" s="68">
        <v>142.1</v>
      </c>
      <c r="EP160" s="53"/>
      <c r="ER160" s="74" t="s">
        <v>80</v>
      </c>
      <c r="ES160" s="67">
        <v>142.5</v>
      </c>
      <c r="ET160" s="67">
        <v>143.19999999999999</v>
      </c>
      <c r="EU160" s="67">
        <v>143.5</v>
      </c>
      <c r="EV160" s="68">
        <v>142.5</v>
      </c>
    </row>
    <row r="161" spans="2:152" s="32" customFormat="1" x14ac:dyDescent="0.15">
      <c r="B161" s="53"/>
      <c r="D161" s="66" t="s">
        <v>81</v>
      </c>
      <c r="E161" s="102">
        <v>145.6</v>
      </c>
      <c r="F161" s="102">
        <v>147.1</v>
      </c>
      <c r="G161" s="102">
        <v>148.19999999999999</v>
      </c>
      <c r="H161" s="103">
        <v>143.19999999999999</v>
      </c>
      <c r="J161" s="53"/>
      <c r="L161" s="66" t="s">
        <v>81</v>
      </c>
      <c r="M161" s="102">
        <v>145.9</v>
      </c>
      <c r="N161" s="102">
        <v>146.6</v>
      </c>
      <c r="O161" s="102">
        <v>147.5</v>
      </c>
      <c r="P161" s="103">
        <v>143.19999999999999</v>
      </c>
      <c r="R161" s="53"/>
      <c r="T161" s="66" t="s">
        <v>81</v>
      </c>
      <c r="U161" s="102">
        <v>145.69999999999999</v>
      </c>
      <c r="V161" s="102">
        <v>146.9</v>
      </c>
      <c r="W161" s="102">
        <v>148.6</v>
      </c>
      <c r="X161" s="103">
        <v>142.6</v>
      </c>
      <c r="Z161" s="53"/>
      <c r="AB161" s="66" t="s">
        <v>81</v>
      </c>
      <c r="AC161" s="102">
        <v>143.80000000000001</v>
      </c>
      <c r="AD161" s="102">
        <v>144.80000000000001</v>
      </c>
      <c r="AE161" s="102">
        <v>146.19999999999999</v>
      </c>
      <c r="AF161" s="103">
        <v>141.80000000000001</v>
      </c>
      <c r="AH161" s="53"/>
      <c r="AJ161" s="66" t="s">
        <v>81</v>
      </c>
      <c r="AK161" s="102">
        <v>145.19999999999999</v>
      </c>
      <c r="AL161" s="102">
        <v>147.19999999999999</v>
      </c>
      <c r="AM161" s="102">
        <v>149.1</v>
      </c>
      <c r="AN161" s="103">
        <v>143</v>
      </c>
      <c r="AP161" s="53"/>
      <c r="AR161" s="66" t="s">
        <v>81</v>
      </c>
      <c r="AS161" s="102">
        <v>143.69999999999999</v>
      </c>
      <c r="AT161" s="102">
        <v>144.4</v>
      </c>
      <c r="AU161" s="102">
        <v>144.6</v>
      </c>
      <c r="AV161" s="103">
        <v>143.9</v>
      </c>
      <c r="AX161" s="53"/>
      <c r="AZ161" s="66" t="s">
        <v>81</v>
      </c>
      <c r="BA161" s="102">
        <v>144.4</v>
      </c>
      <c r="BB161" s="102">
        <v>146</v>
      </c>
      <c r="BC161" s="102">
        <v>148.30000000000001</v>
      </c>
      <c r="BD161" s="103">
        <v>141.9</v>
      </c>
      <c r="BF161" s="53"/>
      <c r="BH161" s="66" t="s">
        <v>81</v>
      </c>
      <c r="BI161" s="102">
        <v>144.9</v>
      </c>
      <c r="BJ161" s="102">
        <v>145.69999999999999</v>
      </c>
      <c r="BK161" s="102">
        <v>148.4</v>
      </c>
      <c r="BL161" s="103">
        <v>141.6</v>
      </c>
      <c r="BN161" s="53"/>
      <c r="BP161" s="66" t="s">
        <v>81</v>
      </c>
      <c r="BQ161" s="102">
        <v>145</v>
      </c>
      <c r="BR161" s="102">
        <v>146.19999999999999</v>
      </c>
      <c r="BS161" s="102">
        <v>148</v>
      </c>
      <c r="BT161" s="103">
        <v>142.5</v>
      </c>
      <c r="BV161" s="53"/>
      <c r="BX161" s="66" t="s">
        <v>81</v>
      </c>
      <c r="BY161" s="102">
        <v>145</v>
      </c>
      <c r="BZ161" s="102">
        <v>145.9</v>
      </c>
      <c r="CA161" s="102">
        <v>147.9</v>
      </c>
      <c r="CB161" s="103">
        <v>141.80000000000001</v>
      </c>
      <c r="CD161" s="53"/>
      <c r="CF161" s="66" t="s">
        <v>81</v>
      </c>
      <c r="CG161" s="102">
        <v>146.1</v>
      </c>
      <c r="CH161" s="102">
        <v>148</v>
      </c>
      <c r="CI161" s="102">
        <v>148.30000000000001</v>
      </c>
      <c r="CJ161" s="103">
        <v>146</v>
      </c>
      <c r="CL161" s="53"/>
      <c r="CN161" s="66" t="s">
        <v>81</v>
      </c>
      <c r="CO161" s="102">
        <v>145.19999999999999</v>
      </c>
      <c r="CP161" s="102">
        <v>146.5</v>
      </c>
      <c r="CQ161" s="102">
        <v>147</v>
      </c>
      <c r="CR161" s="103">
        <v>144.19999999999999</v>
      </c>
      <c r="CT161" s="53"/>
      <c r="CV161" s="66" t="s">
        <v>81</v>
      </c>
      <c r="CW161" s="102">
        <v>146.69999999999999</v>
      </c>
      <c r="CX161" s="102">
        <v>148</v>
      </c>
      <c r="CY161" s="102">
        <v>150.80000000000001</v>
      </c>
      <c r="CZ161" s="103">
        <v>141</v>
      </c>
      <c r="DB161" s="53"/>
      <c r="DD161" s="66" t="s">
        <v>81</v>
      </c>
      <c r="DE161" s="102">
        <v>142.6</v>
      </c>
      <c r="DF161" s="102">
        <v>143.4</v>
      </c>
      <c r="DG161" s="102">
        <v>143.1</v>
      </c>
      <c r="DH161" s="103">
        <v>143.9</v>
      </c>
      <c r="DJ161" s="53"/>
      <c r="DL161" s="66" t="s">
        <v>81</v>
      </c>
      <c r="DM161" s="102">
        <v>142.30000000000001</v>
      </c>
      <c r="DN161" s="102">
        <v>143.19999999999999</v>
      </c>
      <c r="DO161" s="102">
        <v>142.19999999999999</v>
      </c>
      <c r="DP161" s="103">
        <v>147.1</v>
      </c>
      <c r="DR161" s="53"/>
      <c r="DT161" s="66" t="s">
        <v>81</v>
      </c>
      <c r="DU161" s="102">
        <v>151.5</v>
      </c>
      <c r="DV161" s="102">
        <v>153.30000000000001</v>
      </c>
      <c r="DW161" s="102">
        <v>154.6</v>
      </c>
      <c r="DX161" s="68">
        <v>145.80000000000001</v>
      </c>
      <c r="DZ161" s="53"/>
      <c r="EB161" s="66" t="s">
        <v>81</v>
      </c>
      <c r="EC161" s="102">
        <v>145.5</v>
      </c>
      <c r="ED161" s="102">
        <v>146.80000000000001</v>
      </c>
      <c r="EE161" s="102">
        <v>147.80000000000001</v>
      </c>
      <c r="EF161" s="103">
        <v>144</v>
      </c>
      <c r="EH161" s="53"/>
      <c r="EJ161" s="66" t="s">
        <v>81</v>
      </c>
      <c r="EK161" s="102">
        <v>145.69999999999999</v>
      </c>
      <c r="EL161" s="102">
        <v>147.1</v>
      </c>
      <c r="EM161" s="102">
        <v>148.5</v>
      </c>
      <c r="EN161" s="103">
        <v>143</v>
      </c>
      <c r="EP161" s="53"/>
      <c r="ER161" s="66" t="s">
        <v>81</v>
      </c>
      <c r="ES161" s="102">
        <v>144.1</v>
      </c>
      <c r="ET161" s="102">
        <v>144.9</v>
      </c>
      <c r="EU161" s="102">
        <v>145.30000000000001</v>
      </c>
      <c r="EV161" s="103">
        <v>143.6</v>
      </c>
    </row>
    <row r="162" spans="2:152" s="32" customFormat="1" x14ac:dyDescent="0.15">
      <c r="B162" s="53"/>
      <c r="D162" s="74" t="s">
        <v>82</v>
      </c>
      <c r="E162" s="102">
        <v>146.5</v>
      </c>
      <c r="F162" s="102">
        <v>148</v>
      </c>
      <c r="G162" s="102">
        <v>148.69999999999999</v>
      </c>
      <c r="H162" s="103">
        <v>145.5</v>
      </c>
      <c r="J162" s="53"/>
      <c r="L162" s="74" t="s">
        <v>82</v>
      </c>
      <c r="M162" s="102">
        <v>147</v>
      </c>
      <c r="N162" s="102">
        <v>147.80000000000001</v>
      </c>
      <c r="O162" s="102">
        <v>148.5</v>
      </c>
      <c r="P162" s="103">
        <v>145.1</v>
      </c>
      <c r="R162" s="53"/>
      <c r="T162" s="74" t="s">
        <v>82</v>
      </c>
      <c r="U162" s="102">
        <v>147.1</v>
      </c>
      <c r="V162" s="102">
        <v>148.30000000000001</v>
      </c>
      <c r="W162" s="102">
        <v>149.6</v>
      </c>
      <c r="X162" s="103">
        <v>145.1</v>
      </c>
      <c r="Z162" s="53"/>
      <c r="AB162" s="74" t="s">
        <v>82</v>
      </c>
      <c r="AC162" s="102">
        <v>145.30000000000001</v>
      </c>
      <c r="AD162" s="102">
        <v>146.4</v>
      </c>
      <c r="AE162" s="102">
        <v>147.5</v>
      </c>
      <c r="AF162" s="103">
        <v>143.9</v>
      </c>
      <c r="AH162" s="53"/>
      <c r="AJ162" s="74" t="s">
        <v>82</v>
      </c>
      <c r="AK162" s="102">
        <v>146.30000000000001</v>
      </c>
      <c r="AL162" s="102">
        <v>148.4</v>
      </c>
      <c r="AM162" s="102">
        <v>150</v>
      </c>
      <c r="AN162" s="103">
        <v>144.9</v>
      </c>
      <c r="AP162" s="53"/>
      <c r="AR162" s="74" t="s">
        <v>82</v>
      </c>
      <c r="AS162" s="102">
        <v>145</v>
      </c>
      <c r="AT162" s="102">
        <v>145.80000000000001</v>
      </c>
      <c r="AU162" s="102">
        <v>145.69999999999999</v>
      </c>
      <c r="AV162" s="103">
        <v>146</v>
      </c>
      <c r="AX162" s="53"/>
      <c r="AZ162" s="74" t="s">
        <v>82</v>
      </c>
      <c r="BA162" s="102">
        <v>145.5</v>
      </c>
      <c r="BB162" s="102">
        <v>147.30000000000001</v>
      </c>
      <c r="BC162" s="102">
        <v>149.1</v>
      </c>
      <c r="BD162" s="103">
        <v>143.9</v>
      </c>
      <c r="BF162" s="53"/>
      <c r="BH162" s="74" t="s">
        <v>82</v>
      </c>
      <c r="BI162" s="102">
        <v>146.19999999999999</v>
      </c>
      <c r="BJ162" s="102">
        <v>147.1</v>
      </c>
      <c r="BK162" s="102">
        <v>149.30000000000001</v>
      </c>
      <c r="BL162" s="103">
        <v>143.6</v>
      </c>
      <c r="BN162" s="53"/>
      <c r="BP162" s="74" t="s">
        <v>82</v>
      </c>
      <c r="BQ162" s="102">
        <v>146</v>
      </c>
      <c r="BR162" s="102">
        <v>147.30000000000001</v>
      </c>
      <c r="BS162" s="102">
        <v>148.6</v>
      </c>
      <c r="BT162" s="103">
        <v>144.6</v>
      </c>
      <c r="BV162" s="53"/>
      <c r="BX162" s="74" t="s">
        <v>82</v>
      </c>
      <c r="BY162" s="102">
        <v>146.19999999999999</v>
      </c>
      <c r="BZ162" s="102">
        <v>147.19999999999999</v>
      </c>
      <c r="CA162" s="102">
        <v>148.80000000000001</v>
      </c>
      <c r="CB162" s="103">
        <v>143.69999999999999</v>
      </c>
      <c r="CD162" s="53"/>
      <c r="CF162" s="74" t="s">
        <v>82</v>
      </c>
      <c r="CG162" s="102">
        <v>146.69999999999999</v>
      </c>
      <c r="CH162" s="102">
        <v>148.69999999999999</v>
      </c>
      <c r="CI162" s="102">
        <v>148.80000000000001</v>
      </c>
      <c r="CJ162" s="103">
        <v>148.30000000000001</v>
      </c>
      <c r="CL162" s="53"/>
      <c r="CN162" s="74" t="s">
        <v>82</v>
      </c>
      <c r="CO162" s="102">
        <v>146.1</v>
      </c>
      <c r="CP162" s="102">
        <v>147.5</v>
      </c>
      <c r="CQ162" s="102">
        <v>147.69999999999999</v>
      </c>
      <c r="CR162" s="103">
        <v>146.4</v>
      </c>
      <c r="CT162" s="53"/>
      <c r="CV162" s="74" t="s">
        <v>82</v>
      </c>
      <c r="CW162" s="102">
        <v>148</v>
      </c>
      <c r="CX162" s="102">
        <v>149.4</v>
      </c>
      <c r="CY162" s="102">
        <v>151.80000000000001</v>
      </c>
      <c r="CZ162" s="103">
        <v>143.4</v>
      </c>
      <c r="DB162" s="53"/>
      <c r="DD162" s="74" t="s">
        <v>82</v>
      </c>
      <c r="DE162" s="102">
        <v>143.80000000000001</v>
      </c>
      <c r="DF162" s="102">
        <v>144.6</v>
      </c>
      <c r="DG162" s="102">
        <v>143.9</v>
      </c>
      <c r="DH162" s="103">
        <v>146.1</v>
      </c>
      <c r="DJ162" s="53"/>
      <c r="DL162" s="74" t="s">
        <v>82</v>
      </c>
      <c r="DM162" s="102">
        <v>143.4</v>
      </c>
      <c r="DN162" s="102">
        <v>144.19999999999999</v>
      </c>
      <c r="DO162" s="102">
        <v>142.9</v>
      </c>
      <c r="DP162" s="103">
        <v>149.6</v>
      </c>
      <c r="DR162" s="53"/>
      <c r="DT162" s="74" t="s">
        <v>82</v>
      </c>
      <c r="DU162" s="102">
        <v>152.30000000000001</v>
      </c>
      <c r="DV162" s="102">
        <v>154.1</v>
      </c>
      <c r="DW162" s="102">
        <v>155.30000000000001</v>
      </c>
      <c r="DX162" s="68">
        <v>147.5</v>
      </c>
      <c r="DZ162" s="53"/>
      <c r="EB162" s="74" t="s">
        <v>82</v>
      </c>
      <c r="EC162" s="102">
        <v>146.80000000000001</v>
      </c>
      <c r="ED162" s="102">
        <v>148.19999999999999</v>
      </c>
      <c r="EE162" s="102">
        <v>148.69999999999999</v>
      </c>
      <c r="EF162" s="103">
        <v>146.80000000000001</v>
      </c>
      <c r="EH162" s="53"/>
      <c r="EJ162" s="74" t="s">
        <v>82</v>
      </c>
      <c r="EK162" s="102">
        <v>146.69999999999999</v>
      </c>
      <c r="EL162" s="102">
        <v>148.19999999999999</v>
      </c>
      <c r="EM162" s="102">
        <v>149.1</v>
      </c>
      <c r="EN162" s="103">
        <v>145.30000000000001</v>
      </c>
      <c r="EP162" s="53"/>
      <c r="ER162" s="74" t="s">
        <v>82</v>
      </c>
      <c r="ES162" s="102">
        <v>145.30000000000001</v>
      </c>
      <c r="ET162" s="102">
        <v>146.1</v>
      </c>
      <c r="EU162" s="102">
        <v>146.19999999999999</v>
      </c>
      <c r="EV162" s="103">
        <v>145.80000000000001</v>
      </c>
    </row>
    <row r="163" spans="2:152" x14ac:dyDescent="0.15">
      <c r="B163" s="69"/>
      <c r="C163" s="70"/>
      <c r="D163" s="76"/>
      <c r="E163" s="72"/>
      <c r="F163" s="72"/>
      <c r="G163" s="72"/>
      <c r="H163" s="73"/>
      <c r="J163" s="69"/>
      <c r="K163" s="70"/>
      <c r="L163" s="76"/>
      <c r="M163" s="72"/>
      <c r="N163" s="72"/>
      <c r="O163" s="72"/>
      <c r="P163" s="73"/>
      <c r="R163" s="69"/>
      <c r="S163" s="70"/>
      <c r="T163" s="76"/>
      <c r="U163" s="72"/>
      <c r="V163" s="72"/>
      <c r="W163" s="72"/>
      <c r="X163" s="73"/>
      <c r="Z163" s="69"/>
      <c r="AA163" s="70"/>
      <c r="AB163" s="76"/>
      <c r="AC163" s="72"/>
      <c r="AD163" s="72"/>
      <c r="AE163" s="72"/>
      <c r="AF163" s="73"/>
      <c r="AH163" s="69"/>
      <c r="AI163" s="70"/>
      <c r="AJ163" s="76"/>
      <c r="AK163" s="72"/>
      <c r="AL163" s="72"/>
      <c r="AM163" s="72"/>
      <c r="AN163" s="73"/>
      <c r="AP163" s="69"/>
      <c r="AQ163" s="70"/>
      <c r="AR163" s="76"/>
      <c r="AS163" s="72"/>
      <c r="AT163" s="72"/>
      <c r="AU163" s="72"/>
      <c r="AV163" s="73"/>
      <c r="AX163" s="69"/>
      <c r="AY163" s="70"/>
      <c r="AZ163" s="76"/>
      <c r="BA163" s="72"/>
      <c r="BB163" s="72"/>
      <c r="BC163" s="72"/>
      <c r="BD163" s="73"/>
      <c r="BF163" s="69"/>
      <c r="BG163" s="70"/>
      <c r="BH163" s="76"/>
      <c r="BI163" s="72"/>
      <c r="BJ163" s="72"/>
      <c r="BK163" s="72"/>
      <c r="BL163" s="73"/>
      <c r="BN163" s="69"/>
      <c r="BO163" s="70"/>
      <c r="BP163" s="76"/>
      <c r="BQ163" s="72"/>
      <c r="BR163" s="72"/>
      <c r="BS163" s="72"/>
      <c r="BT163" s="73"/>
      <c r="BV163" s="69"/>
      <c r="BW163" s="70"/>
      <c r="BX163" s="76"/>
      <c r="BY163" s="72"/>
      <c r="BZ163" s="72"/>
      <c r="CA163" s="72"/>
      <c r="CB163" s="73"/>
      <c r="CD163" s="69"/>
      <c r="CE163" s="70"/>
      <c r="CF163" s="76"/>
      <c r="CG163" s="72"/>
      <c r="CH163" s="72"/>
      <c r="CI163" s="72"/>
      <c r="CJ163" s="73"/>
      <c r="CL163" s="69"/>
      <c r="CM163" s="70"/>
      <c r="CN163" s="76"/>
      <c r="CO163" s="72"/>
      <c r="CP163" s="72"/>
      <c r="CQ163" s="72"/>
      <c r="CR163" s="73"/>
      <c r="CT163" s="69"/>
      <c r="CU163" s="70"/>
      <c r="CV163" s="76"/>
      <c r="CW163" s="72"/>
      <c r="CX163" s="72"/>
      <c r="CY163" s="72"/>
      <c r="CZ163" s="73"/>
      <c r="DB163" s="69"/>
      <c r="DC163" s="70"/>
      <c r="DD163" s="76"/>
      <c r="DE163" s="72"/>
      <c r="DF163" s="72"/>
      <c r="DG163" s="72"/>
      <c r="DH163" s="73"/>
      <c r="DJ163" s="69"/>
      <c r="DK163" s="70"/>
      <c r="DL163" s="76"/>
      <c r="DM163" s="72"/>
      <c r="DN163" s="72"/>
      <c r="DO163" s="72"/>
      <c r="DP163" s="73"/>
      <c r="DR163" s="69"/>
      <c r="DS163" s="70"/>
      <c r="DT163" s="76"/>
      <c r="DU163" s="72"/>
      <c r="DV163" s="72"/>
      <c r="DW163" s="72"/>
      <c r="DX163" s="73"/>
      <c r="DZ163" s="69"/>
      <c r="EA163" s="70"/>
      <c r="EB163" s="76"/>
      <c r="EC163" s="72"/>
      <c r="ED163" s="72"/>
      <c r="EE163" s="72"/>
      <c r="EF163" s="73"/>
      <c r="EH163" s="69"/>
      <c r="EI163" s="70"/>
      <c r="EJ163" s="76"/>
      <c r="EK163" s="72"/>
      <c r="EL163" s="72"/>
      <c r="EM163" s="72"/>
      <c r="EN163" s="73"/>
      <c r="EP163" s="69"/>
      <c r="EQ163" s="70"/>
      <c r="ER163" s="76"/>
      <c r="ES163" s="72"/>
      <c r="ET163" s="72"/>
      <c r="EU163" s="72"/>
      <c r="EV163" s="73"/>
    </row>
    <row r="164" spans="2:152" x14ac:dyDescent="0.15">
      <c r="D164" s="77"/>
      <c r="E164" s="75"/>
      <c r="F164" s="75"/>
      <c r="G164" s="75"/>
      <c r="H164" s="64"/>
      <c r="L164" s="77"/>
      <c r="M164" s="75"/>
      <c r="N164" s="75"/>
      <c r="O164" s="75"/>
      <c r="P164" s="64"/>
      <c r="T164" s="77"/>
      <c r="U164" s="75"/>
      <c r="V164" s="75"/>
      <c r="W164" s="75"/>
      <c r="X164" s="64"/>
      <c r="AB164" s="77"/>
      <c r="AC164" s="75"/>
      <c r="AD164" s="75"/>
      <c r="AE164" s="75"/>
      <c r="AF164" s="64"/>
      <c r="AJ164" s="77"/>
      <c r="AK164" s="75"/>
      <c r="AL164" s="75"/>
      <c r="AM164" s="75"/>
      <c r="AN164" s="64"/>
      <c r="AR164" s="77"/>
      <c r="AS164" s="75"/>
      <c r="AT164" s="75"/>
      <c r="AU164" s="75"/>
      <c r="AV164" s="64"/>
      <c r="AZ164" s="77"/>
      <c r="BA164" s="75"/>
      <c r="BB164" s="75"/>
      <c r="BC164" s="75"/>
      <c r="BD164" s="64"/>
      <c r="BH164" s="77"/>
      <c r="BI164" s="75"/>
      <c r="BJ164" s="75"/>
      <c r="BK164" s="75"/>
      <c r="BL164" s="64"/>
      <c r="BP164" s="77"/>
      <c r="BQ164" s="75"/>
      <c r="BR164" s="75"/>
      <c r="BS164" s="75"/>
      <c r="BT164" s="64"/>
      <c r="BX164" s="77"/>
      <c r="BY164" s="75"/>
      <c r="BZ164" s="75"/>
      <c r="CA164" s="75"/>
      <c r="CB164" s="64"/>
      <c r="CF164" s="77"/>
      <c r="CG164" s="75"/>
      <c r="CH164" s="75"/>
      <c r="CI164" s="75"/>
      <c r="CJ164" s="64"/>
      <c r="CN164" s="77"/>
      <c r="CO164" s="75"/>
      <c r="CP164" s="75"/>
      <c r="CQ164" s="75"/>
      <c r="CR164" s="64"/>
      <c r="CV164" s="77"/>
      <c r="CW164" s="75"/>
      <c r="CX164" s="75"/>
      <c r="CY164" s="75"/>
      <c r="CZ164" s="64"/>
      <c r="DD164" s="77"/>
      <c r="DE164" s="75"/>
      <c r="DF164" s="75"/>
      <c r="DG164" s="75"/>
      <c r="DH164" s="64"/>
      <c r="DL164" s="77"/>
      <c r="DM164" s="75"/>
      <c r="DN164" s="75"/>
      <c r="DO164" s="75"/>
      <c r="DP164" s="64"/>
      <c r="DT164" s="77"/>
      <c r="DU164" s="75"/>
      <c r="DV164" s="75"/>
      <c r="DW164" s="75"/>
      <c r="DX164" s="64"/>
      <c r="EB164" s="77"/>
      <c r="EC164" s="75"/>
      <c r="ED164" s="75"/>
      <c r="EE164" s="75"/>
      <c r="EF164" s="64"/>
      <c r="EJ164" s="77"/>
      <c r="EK164" s="75"/>
      <c r="EL164" s="75"/>
      <c r="EM164" s="75"/>
      <c r="EN164" s="64"/>
      <c r="ER164" s="77"/>
      <c r="ES164" s="75"/>
      <c r="ET164" s="75"/>
      <c r="EU164" s="75"/>
      <c r="EV164" s="64"/>
    </row>
    <row r="165" spans="2:152" x14ac:dyDescent="0.15">
      <c r="B165" s="32" t="s">
        <v>93</v>
      </c>
      <c r="R165" s="32" t="s">
        <v>93</v>
      </c>
      <c r="AH165" s="32" t="s">
        <v>93</v>
      </c>
      <c r="AX165" s="32" t="s">
        <v>93</v>
      </c>
      <c r="BN165" s="32" t="s">
        <v>93</v>
      </c>
      <c r="CD165" s="32" t="s">
        <v>93</v>
      </c>
      <c r="CT165" s="32" t="s">
        <v>93</v>
      </c>
      <c r="DJ165" s="32" t="s">
        <v>93</v>
      </c>
      <c r="DZ165" s="32" t="s">
        <v>93</v>
      </c>
      <c r="EP165" s="32" t="s">
        <v>93</v>
      </c>
    </row>
    <row r="166" spans="2:152" x14ac:dyDescent="0.15">
      <c r="B166" s="32" t="s">
        <v>94</v>
      </c>
      <c r="R166" s="32" t="s">
        <v>94</v>
      </c>
      <c r="AH166" s="32" t="s">
        <v>94</v>
      </c>
      <c r="AX166" s="32" t="s">
        <v>94</v>
      </c>
      <c r="BN166" s="32" t="s">
        <v>94</v>
      </c>
      <c r="CD166" s="32" t="s">
        <v>94</v>
      </c>
      <c r="CT166" s="32" t="s">
        <v>94</v>
      </c>
      <c r="DJ166" s="32" t="s">
        <v>94</v>
      </c>
      <c r="DZ166" s="32" t="s">
        <v>94</v>
      </c>
      <c r="EP166" s="32" t="s">
        <v>94</v>
      </c>
    </row>
  </sheetData>
  <mergeCells count="19">
    <mergeCell ref="DW4:DX4"/>
    <mergeCell ref="EM4:EN4"/>
    <mergeCell ref="EU4:EV4"/>
    <mergeCell ref="DG3:DH3"/>
    <mergeCell ref="DW3:DX3"/>
    <mergeCell ref="EM3:EN3"/>
    <mergeCell ref="O4:P4"/>
    <mergeCell ref="AE4:AF4"/>
    <mergeCell ref="AU4:AV4"/>
    <mergeCell ref="BK4:BL4"/>
    <mergeCell ref="CA4:CB4"/>
    <mergeCell ref="CQ4:CR4"/>
    <mergeCell ref="DG4:DH4"/>
    <mergeCell ref="O3:P3"/>
    <mergeCell ref="AE3:AF3"/>
    <mergeCell ref="AU3:AV3"/>
    <mergeCell ref="BK3:BL3"/>
    <mergeCell ref="CA3:CB3"/>
    <mergeCell ref="CQ3:CR3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二次利用される際は出典を明記ください&amp;C&amp;9 - &amp;P -&amp;R&amp;9Ⓒ 2026 一般財団法人 建設物価調査会</oddFooter>
  </headerFooter>
  <rowBreaks count="2" manualBreakCount="2">
    <brk id="83" max="175" man="1"/>
    <brk id="155" max="175" man="1"/>
  </rowBreaks>
  <colBreaks count="9" manualBreakCount="9">
    <brk id="16" max="163" man="1"/>
    <brk id="32" max="163" man="1"/>
    <brk id="48" max="163" man="1"/>
    <brk id="64" max="163" man="1"/>
    <brk id="80" max="163" man="1"/>
    <brk id="96" max="163" man="1"/>
    <brk id="112" max="163" man="1"/>
    <brk id="128" max="163" man="1"/>
    <brk id="144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index</vt:lpstr>
      <vt:lpstr>標準指数</vt:lpstr>
      <vt:lpstr>index!Print_Area</vt:lpstr>
      <vt:lpstr>標準指数!Print_Area</vt:lpstr>
      <vt:lpstr>標準指数!Print_Titles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2023-12-11T08:25:14Z</cp:lastPrinted>
  <dcterms:created xsi:type="dcterms:W3CDTF">2022-06-15T05:14:29Z</dcterms:created>
  <dcterms:modified xsi:type="dcterms:W3CDTF">2026-07-28T01:00:35Z</dcterms:modified>
</cp:coreProperties>
</file>