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2023\01.経済研究課\01_自主研究\02_指数\01_建築費指数\010_月次作業\03_HP公表　入稿データ\2023年09月更新（2023年08月分）\"/>
    </mc:Choice>
  </mc:AlternateContent>
  <xr:revisionPtr revIDLastSave="0" documentId="13_ncr:1_{1D2EC7B7-EC1F-446D-8858-D6332BEBA858}" xr6:coauthVersionLast="47" xr6:coauthVersionMax="47" xr10:uidLastSave="{00000000-0000-0000-0000-000000000000}"/>
  <bookViews>
    <workbookView xWindow="17500" yWindow="40" windowWidth="19220" windowHeight="21000" tabRatio="871" xr2:uid="{00000000-000D-0000-FFFF-FFFF00000000}"/>
  </bookViews>
  <sheets>
    <sheet name="主要細目寄与度_東京" sheetId="19" r:id="rId1"/>
  </sheets>
  <definedNames>
    <definedName name="_xlnm.Print_Area" localSheetId="0">主要細目寄与度_東京!$A$1:$J$75</definedName>
    <definedName name="_xlnm.Print_Titles" localSheetId="0">主要細目寄与度_東京!$B:$C,主要細目寄与度_東京!$1:$7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9" l="1"/>
  <c r="I60" i="19"/>
  <c r="H60" i="19"/>
  <c r="G60" i="19"/>
  <c r="F60" i="19"/>
  <c r="F42" i="19" s="1"/>
  <c r="E60" i="19"/>
  <c r="J44" i="19"/>
  <c r="J42" i="19" s="1"/>
  <c r="I44" i="19"/>
  <c r="H44" i="19"/>
  <c r="G44" i="19"/>
  <c r="G42" i="19" s="1"/>
  <c r="F44" i="19"/>
  <c r="E44" i="19"/>
  <c r="G40" i="19"/>
  <c r="F40" i="19"/>
  <c r="E40" i="19"/>
  <c r="J27" i="19"/>
  <c r="I27" i="19"/>
  <c r="H27" i="19"/>
  <c r="G27" i="19"/>
  <c r="F27" i="19"/>
  <c r="E27" i="19"/>
  <c r="J11" i="19"/>
  <c r="J9" i="19" s="1"/>
  <c r="I11" i="19"/>
  <c r="H11" i="19"/>
  <c r="G11" i="19"/>
  <c r="F11" i="19"/>
  <c r="E11" i="19"/>
  <c r="F9" i="19"/>
  <c r="E9" i="19"/>
  <c r="J7" i="19"/>
  <c r="J40" i="19" s="1"/>
  <c r="I7" i="19"/>
  <c r="I40" i="19" s="1"/>
  <c r="H7" i="19"/>
  <c r="H40" i="19" s="1"/>
  <c r="I9" i="19" l="1"/>
  <c r="I42" i="19"/>
  <c r="H42" i="19"/>
  <c r="E42" i="19"/>
  <c r="H9" i="19"/>
  <c r="G9" i="19"/>
</calcChain>
</file>

<file path=xl/sharedStrings.xml><?xml version="1.0" encoding="utf-8"?>
<sst xmlns="http://schemas.openxmlformats.org/spreadsheetml/2006/main" count="151" uniqueCount="72">
  <si>
    <t>（材）</t>
  </si>
  <si>
    <t>（材）</t>
    <rPh sb="1" eb="2">
      <t>ザイ</t>
    </rPh>
    <phoneticPr fontId="1"/>
  </si>
  <si>
    <t>（材工）</t>
  </si>
  <si>
    <t>（工）</t>
  </si>
  <si>
    <t>Others</t>
  </si>
  <si>
    <t>　(対純工事費)</t>
    <rPh sb="2" eb="3">
      <t>タイ</t>
    </rPh>
    <rPh sb="3" eb="4">
      <t>ジュン</t>
    </rPh>
    <rPh sb="4" eb="7">
      <t>コウジヒ</t>
    </rPh>
    <phoneticPr fontId="1"/>
  </si>
  <si>
    <t>Ready-mixed concrete (M)</t>
    <phoneticPr fontId="1"/>
  </si>
  <si>
    <t>Formwork (M&amp;W)</t>
    <phoneticPr fontId="1"/>
  </si>
  <si>
    <t>　 鉄　　　　　　筋</t>
    <rPh sb="2" eb="10">
      <t>テッキン</t>
    </rPh>
    <phoneticPr fontId="1"/>
  </si>
  <si>
    <t>Deformed bar (M)</t>
    <phoneticPr fontId="1"/>
  </si>
  <si>
    <t>（工）</t>
    <rPh sb="1" eb="2">
      <t>コウ</t>
    </rPh>
    <phoneticPr fontId="1"/>
  </si>
  <si>
    <t>Reinforcement (W)</t>
    <phoneticPr fontId="1"/>
  </si>
  <si>
    <t>Steel frame (M)</t>
    <phoneticPr fontId="1"/>
  </si>
  <si>
    <t>　 鉄  骨  加  工</t>
    <rPh sb="2" eb="6">
      <t>テッコツ</t>
    </rPh>
    <rPh sb="8" eb="12">
      <t>カコウ</t>
    </rPh>
    <phoneticPr fontId="1"/>
  </si>
  <si>
    <t>Structual steel work (W)</t>
    <phoneticPr fontId="1"/>
  </si>
  <si>
    <t>　 モ ル タ ル 塗</t>
    <rPh sb="10" eb="11">
      <t>ヌ</t>
    </rPh>
    <phoneticPr fontId="1"/>
  </si>
  <si>
    <t>Cement plastering (M&amp;W)</t>
    <phoneticPr fontId="1"/>
  </si>
  <si>
    <t xml:space="preserve"> 　アルミサッシ</t>
    <phoneticPr fontId="1"/>
  </si>
  <si>
    <t>Installation)</t>
    <phoneticPr fontId="1"/>
  </si>
  <si>
    <t>　 電　気　機　器</t>
    <rPh sb="2" eb="5">
      <t>デンキ</t>
    </rPh>
    <rPh sb="6" eb="9">
      <t>キキ</t>
    </rPh>
    <phoneticPr fontId="1"/>
  </si>
  <si>
    <t>Erectrical equipment (M&amp;W)</t>
    <phoneticPr fontId="1"/>
  </si>
  <si>
    <t>Lighting equipment (M&amp;W)</t>
    <phoneticPr fontId="1"/>
  </si>
  <si>
    <t>　 電線・ケーブル</t>
    <rPh sb="2" eb="4">
      <t>デンセン</t>
    </rPh>
    <phoneticPr fontId="1"/>
  </si>
  <si>
    <t>Wiring, Cable (M&amp;W)</t>
    <phoneticPr fontId="1"/>
  </si>
  <si>
    <t>　 衛　生　機　器</t>
    <rPh sb="2" eb="5">
      <t>エイセイ</t>
    </rPh>
    <rPh sb="6" eb="9">
      <t>キキ</t>
    </rPh>
    <phoneticPr fontId="1"/>
  </si>
  <si>
    <t>Sanitary equipment (M&amp;W)</t>
    <phoneticPr fontId="1"/>
  </si>
  <si>
    <t>　 空　調　機　器</t>
    <rPh sb="2" eb="5">
      <t>クウチョウ</t>
    </rPh>
    <rPh sb="6" eb="9">
      <t>キキ</t>
    </rPh>
    <phoneticPr fontId="1"/>
  </si>
  <si>
    <t>Air-conditioning equipment (M&amp;W)</t>
    <phoneticPr fontId="1"/>
  </si>
  <si>
    <t>　 空  調 ダ ク ト</t>
    <rPh sb="2" eb="6">
      <t>クウチョウ</t>
    </rPh>
    <phoneticPr fontId="1"/>
  </si>
  <si>
    <t>Air-conditioning duct (M&amp;W)</t>
    <phoneticPr fontId="1"/>
  </si>
  <si>
    <t>Others</t>
    <phoneticPr fontId="1"/>
  </si>
  <si>
    <t xml:space="preserve">        (M&amp;W)  :  Material &amp; Working</t>
    <phoneticPr fontId="1"/>
  </si>
  <si>
    <t xml:space="preserve">   型　　　　　　枠</t>
    <rPh sb="3" eb="4">
      <t>カタ</t>
    </rPh>
    <rPh sb="10" eb="11">
      <t>ワク</t>
    </rPh>
    <phoneticPr fontId="1"/>
  </si>
  <si>
    <t>（材工）</t>
    <rPh sb="1" eb="2">
      <t>ザイ</t>
    </rPh>
    <rPh sb="2" eb="3">
      <t>コウ</t>
    </rPh>
    <phoneticPr fontId="1"/>
  </si>
  <si>
    <t>　 鉄筋加工組立</t>
    <rPh sb="2" eb="4">
      <t>テッキン</t>
    </rPh>
    <rPh sb="4" eb="6">
      <t>カコウ</t>
    </rPh>
    <rPh sb="6" eb="8">
      <t>クミタテ</t>
    </rPh>
    <phoneticPr fontId="1"/>
  </si>
  <si>
    <t>　 鋼　　　　　　材</t>
    <rPh sb="2" eb="10">
      <t>コウザイ</t>
    </rPh>
    <phoneticPr fontId="1"/>
  </si>
  <si>
    <t>　 軽　鉄　軸　組</t>
    <rPh sb="2" eb="3">
      <t>ケイ</t>
    </rPh>
    <rPh sb="4" eb="5">
      <t>テツ</t>
    </rPh>
    <rPh sb="6" eb="7">
      <t>ジク</t>
    </rPh>
    <rPh sb="8" eb="9">
      <t>クミ</t>
    </rPh>
    <phoneticPr fontId="1"/>
  </si>
  <si>
    <t>　(設　　　　　　備</t>
    <rPh sb="2" eb="10">
      <t>セツビ</t>
    </rPh>
    <phoneticPr fontId="1"/>
  </si>
  <si>
    <t>　 照　明　器　具</t>
    <rPh sb="2" eb="5">
      <t>ショウメイ</t>
    </rPh>
    <rPh sb="6" eb="9">
      <t>キグ</t>
    </rPh>
    <phoneticPr fontId="1"/>
  </si>
  <si>
    <t>　 衛　生　配　管</t>
    <rPh sb="2" eb="5">
      <t>エイセイ</t>
    </rPh>
    <rPh sb="6" eb="9">
      <t>ハイカン</t>
    </rPh>
    <phoneticPr fontId="1"/>
  </si>
  <si>
    <t xml:space="preserve">      [注　Note]</t>
    <rPh sb="7" eb="8">
      <t>チュウイ</t>
    </rPh>
    <phoneticPr fontId="1"/>
  </si>
  <si>
    <t xml:space="preserve">        (M)　    :  Material</t>
    <phoneticPr fontId="1"/>
  </si>
  <si>
    <t>to Net work cost</t>
    <phoneticPr fontId="1"/>
  </si>
  <si>
    <t>　 ｱｽﾌｧﾙﾄ防水</t>
    <rPh sb="8" eb="10">
      <t>ボウスイ</t>
    </rPh>
    <phoneticPr fontId="1"/>
  </si>
  <si>
    <t>　</t>
    <phoneticPr fontId="1"/>
  </si>
  <si>
    <t>　 木　　　　　　工</t>
    <rPh sb="2" eb="3">
      <t>キ</t>
    </rPh>
    <rPh sb="9" eb="10">
      <t>タクミ</t>
    </rPh>
    <phoneticPr fontId="1"/>
  </si>
  <si>
    <r>
      <t>B</t>
    </r>
    <r>
      <rPr>
        <sz val="11"/>
        <rFont val="ＭＳ Ｐゴシック"/>
        <family val="3"/>
        <charset val="128"/>
      </rPr>
      <t>ituminous membrane</t>
    </r>
    <r>
      <rPr>
        <sz val="11"/>
        <rFont val="ＭＳ Ｐゴシック"/>
        <family val="3"/>
        <charset val="128"/>
      </rPr>
      <t xml:space="preserve"> (M</t>
    </r>
    <r>
      <rPr>
        <sz val="11"/>
        <rFont val="ＭＳ Ｐゴシック"/>
        <family val="3"/>
        <charset val="128"/>
      </rPr>
      <t>&amp;W</t>
    </r>
    <r>
      <rPr>
        <sz val="11"/>
        <rFont val="ＭＳ Ｐゴシック"/>
        <family val="3"/>
        <charset val="128"/>
      </rPr>
      <t>)</t>
    </r>
    <phoneticPr fontId="1"/>
  </si>
  <si>
    <r>
      <t>C</t>
    </r>
    <r>
      <rPr>
        <sz val="11"/>
        <rFont val="ＭＳ Ｐゴシック"/>
        <family val="3"/>
        <charset val="128"/>
      </rPr>
      <t>arpentry (M&amp;W)</t>
    </r>
    <phoneticPr fontId="1"/>
  </si>
  <si>
    <t>　 石こうボード</t>
    <rPh sb="2" eb="3">
      <t>セッ</t>
    </rPh>
    <phoneticPr fontId="1"/>
  </si>
  <si>
    <r>
      <t>Plaster</t>
    </r>
    <r>
      <rPr>
        <sz val="11"/>
        <rFont val="ＭＳ Ｐゴシック"/>
        <family val="3"/>
        <charset val="128"/>
      </rPr>
      <t xml:space="preserve"> board (M&amp;W)</t>
    </r>
    <phoneticPr fontId="1"/>
  </si>
  <si>
    <t>　 生コンクリート</t>
    <rPh sb="2" eb="3">
      <t>ナマ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</si>
  <si>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純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工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費</t>
    </r>
    <rPh sb="4" eb="5">
      <t>ジュン</t>
    </rPh>
    <rPh sb="7" eb="8">
      <t>タクミ</t>
    </rPh>
    <rPh sb="10" eb="11">
      <t>コト</t>
    </rPh>
    <rPh sb="13" eb="14">
      <t>ヒ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</si>
  <si>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建</t>
    </r>
    <r>
      <rPr>
        <sz val="11"/>
        <rFont val="ＭＳ Ｐゴシック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>築</t>
    </r>
    <rPh sb="4" eb="5">
      <t>ダテ</t>
    </rPh>
    <rPh sb="17" eb="18">
      <t>チク</t>
    </rPh>
    <phoneticPr fontId="1"/>
  </si>
  <si>
    <r>
      <t>　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設　　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備</t>
    </r>
    <rPh sb="3" eb="4">
      <t>セツ</t>
    </rPh>
    <rPh sb="10" eb="11">
      <t>ビ</t>
    </rPh>
    <phoneticPr fontId="1"/>
  </si>
  <si>
    <r>
      <t>Net work cost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</si>
  <si>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Building construction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</si>
  <si>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Steel w</t>
    </r>
    <r>
      <rPr>
        <sz val="11"/>
        <rFont val="ＭＳ Ｐゴシック"/>
        <family val="3"/>
        <charset val="128"/>
      </rPr>
      <t>all</t>
    </r>
    <r>
      <rPr>
        <sz val="11"/>
        <rFont val="ＭＳ Ｐゴシック"/>
        <family val="3"/>
        <charset val="128"/>
      </rPr>
      <t xml:space="preserve"> backing (M&amp;W)</t>
    </r>
    <phoneticPr fontId="1"/>
  </si>
  <si>
    <r>
      <t xml:space="preserve">Alminum 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indow (M&amp;W)</t>
    </r>
    <phoneticPr fontId="1"/>
  </si>
  <si>
    <r>
      <t>Plumbing, G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s (M&amp;W)</t>
    </r>
    <phoneticPr fontId="1"/>
  </si>
  <si>
    <r>
      <t xml:space="preserve">        (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)　    :  Working</t>
    </r>
    <phoneticPr fontId="1"/>
  </si>
  <si>
    <t>上記以外の建築細目</t>
  </si>
  <si>
    <t>上記以外の設備細目</t>
  </si>
  <si>
    <t>主要細目寄与度　（東京）</t>
    <phoneticPr fontId="1"/>
  </si>
  <si>
    <t xml:space="preserve">  Contribution to Annual and Monthly changes (ｍａｊｏｒ ｄｅｔａｉｌｅｄ ｉｔｅｍｓ)　  【Tokyo】</t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</si>
  <si>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3"/>
  </si>
  <si>
    <t>2015 年   比      Base period changes ('23.08/'15Ave)</t>
    <phoneticPr fontId="1"/>
  </si>
  <si>
    <t>前年同月比    Yearly   changes ('23.08/'22.08)</t>
    <phoneticPr fontId="1"/>
  </si>
  <si>
    <t>前   月   比    Monthly changes ('23.08/'23.07)</t>
    <phoneticPr fontId="1"/>
  </si>
  <si>
    <t>ＮＯ．2　集合住宅，　ＲＣ_x000D_
Condominium</t>
  </si>
  <si>
    <t>ＮＯ．6　事務所，　Ｓ_x000D_
Office</t>
  </si>
  <si>
    <t>ＮＯ．17　工場，　Ｓ_x000D_
Factory</t>
  </si>
  <si>
    <t>ＮＯ．19　住宅，　Ｗ_x000D_
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</si>
</sst>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;&quot;▲ &quot;0.00"/>
    <numFmt numFmtId="178" formatCode="0.00;&quot;- &quot;0.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vertical="top"/>
    </xf>
    <xf numFmtId="0" fontId="2" fillId="0" borderId="0" xfId="1" applyNumberFormat="1" applyFont="1" applyAlignment="1"/>
    <xf numFmtId="0" fontId="2" fillId="0" borderId="1" xfId="1" applyNumberFormat="1" applyFont="1" applyBorder="1" applyAlignment="1"/>
    <xf numFmtId="0" fontId="2" fillId="0" borderId="0" xfId="1" applyNumberFormat="1" applyFont="1" applyBorder="1" applyAlignment="1">
      <alignment horizontal="right" wrapText="1"/>
    </xf>
    <xf numFmtId="0" fontId="2" fillId="0" borderId="2" xfId="1" applyNumberFormat="1" applyFont="1" applyBorder="1" applyAlignment="1">
      <alignment wrapText="1"/>
    </xf>
    <xf numFmtId="0" fontId="2" fillId="0" borderId="4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center" wrapText="1"/>
    </xf>
    <xf numFmtId="176" fontId="2" fillId="0" borderId="0" xfId="1" applyNumberFormat="1" applyFont="1" applyBorder="1" applyAlignment="1"/>
    <xf numFmtId="0" fontId="2" fillId="0" borderId="4" xfId="1" applyNumberFormat="1" applyFont="1" applyBorder="1" applyAlignment="1"/>
    <xf numFmtId="0" fontId="2" fillId="0" borderId="5" xfId="1" applyNumberFormat="1" applyFont="1" applyBorder="1" applyAlignment="1"/>
    <xf numFmtId="0" fontId="2" fillId="0" borderId="6" xfId="1" applyNumberFormat="1" applyFont="1" applyBorder="1" applyAlignment="1">
      <alignment horizontal="right" wrapText="1"/>
    </xf>
    <xf numFmtId="0" fontId="2" fillId="0" borderId="7" xfId="1" applyNumberFormat="1" applyFont="1" applyBorder="1" applyAlignment="1">
      <alignment wrapText="1"/>
    </xf>
    <xf numFmtId="176" fontId="2" fillId="0" borderId="7" xfId="1" applyNumberFormat="1" applyFont="1" applyBorder="1" applyAlignment="1"/>
    <xf numFmtId="0" fontId="2" fillId="0" borderId="0" xfId="1" applyNumberFormat="1" applyFont="1" applyAlignment="1">
      <alignment wrapText="1"/>
    </xf>
    <xf numFmtId="0" fontId="2" fillId="0" borderId="0" xfId="1" applyNumberFormat="1" applyFont="1" applyAlignment="1">
      <alignment horizontal="center"/>
    </xf>
    <xf numFmtId="177" fontId="2" fillId="0" borderId="7" xfId="1" applyNumberFormat="1" applyFont="1" applyBorder="1" applyAlignment="1"/>
    <xf numFmtId="0" fontId="2" fillId="0" borderId="1" xfId="1" applyNumberFormat="1" applyFont="1" applyBorder="1" applyAlignment="1">
      <alignment horizontal="distributed"/>
    </xf>
    <xf numFmtId="177" fontId="1" fillId="0" borderId="2" xfId="1" applyNumberFormat="1" applyFont="1" applyBorder="1" applyAlignment="1"/>
    <xf numFmtId="0" fontId="0" fillId="0" borderId="15" xfId="1" applyNumberFormat="1" applyFont="1" applyBorder="1" applyAlignment="1">
      <alignment horizontal="center" vertical="center" wrapText="1"/>
    </xf>
    <xf numFmtId="0" fontId="2" fillId="0" borderId="15" xfId="1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8" xfId="1" applyNumberFormat="1" applyFont="1" applyBorder="1" applyAlignment="1"/>
    <xf numFmtId="0" fontId="2" fillId="0" borderId="3" xfId="1" applyNumberFormat="1" applyFont="1" applyBorder="1" applyAlignment="1">
      <alignment horizontal="right" wrapText="1"/>
    </xf>
    <xf numFmtId="0" fontId="4" fillId="0" borderId="0" xfId="1" applyNumberFormat="1" applyFont="1" applyAlignment="1"/>
    <xf numFmtId="0" fontId="0" fillId="0" borderId="0" xfId="1" applyNumberFormat="1" applyFont="1" applyAlignment="1">
      <alignment vertical="top"/>
    </xf>
    <xf numFmtId="0" fontId="1" fillId="0" borderId="0" xfId="1" applyNumberFormat="1" applyFont="1" applyAlignment="1">
      <alignment horizontal="right" vertical="top"/>
    </xf>
    <xf numFmtId="0" fontId="2" fillId="0" borderId="0" xfId="1" applyNumberFormat="1" applyFont="1" applyBorder="1" applyAlignment="1">
      <alignment horizontal="center"/>
    </xf>
    <xf numFmtId="0" fontId="5" fillId="0" borderId="0" xfId="1" applyNumberFormat="1" applyFont="1" applyAlignment="1"/>
    <xf numFmtId="0" fontId="6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78" fontId="1" fillId="0" borderId="4" xfId="1" applyNumberFormat="1" applyFont="1" applyBorder="1" applyAlignment="1"/>
    <xf numFmtId="0" fontId="2" fillId="0" borderId="1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2" fillId="0" borderId="9" xfId="1" applyNumberFormat="1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0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1" applyNumberFormat="1" applyFont="1" applyBorder="1" applyAlignment="1">
      <alignment horizontal="center" vertical="center" wrapText="1"/>
    </xf>
    <xf numFmtId="0" fontId="1" fillId="0" borderId="16" xfId="1" applyNumberFormat="1" applyFont="1" applyBorder="1" applyAlignment="1">
      <alignment horizontal="center" vertical="center" wrapText="1"/>
    </xf>
    <xf numFmtId="0" fontId="1" fillId="0" borderId="15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_RS0B03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5</xdr:row>
      <xdr:rowOff>66675</xdr:rowOff>
    </xdr:from>
    <xdr:to>
      <xdr:col>3</xdr:col>
      <xdr:colOff>2247900</xdr:colOff>
      <xdr:row>6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57550" y="1076325"/>
          <a:ext cx="1000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6</xdr:row>
      <xdr:rowOff>457200</xdr:rowOff>
    </xdr:from>
    <xdr:to>
      <xdr:col>3</xdr:col>
      <xdr:colOff>1285875</xdr:colOff>
      <xdr:row>6</xdr:row>
      <xdr:rowOff>685800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19100" y="192405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  <xdr:twoCellAnchor>
    <xdr:from>
      <xdr:col>3</xdr:col>
      <xdr:colOff>1247775</xdr:colOff>
      <xdr:row>38</xdr:row>
      <xdr:rowOff>66675</xdr:rowOff>
    </xdr:from>
    <xdr:to>
      <xdr:col>3</xdr:col>
      <xdr:colOff>2228850</xdr:colOff>
      <xdr:row>39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257550" y="7610475"/>
          <a:ext cx="981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39</xdr:row>
      <xdr:rowOff>457200</xdr:rowOff>
    </xdr:from>
    <xdr:to>
      <xdr:col>3</xdr:col>
      <xdr:colOff>1285875</xdr:colOff>
      <xdr:row>39</xdr:row>
      <xdr:rowOff>685800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9100" y="845820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zoomScale="70" zoomScaleNormal="70" workbookViewId="0"/>
  </sheetViews>
  <sheetFormatPr defaultColWidth="9" defaultRowHeight="13" x14ac:dyDescent="0.2"/>
  <cols>
    <col min="1" max="1" width="3.6328125" style="4" customWidth="1"/>
    <col min="2" max="2" width="15.08984375" style="4" customWidth="1"/>
    <col min="3" max="3" width="7.6328125" style="4" customWidth="1"/>
    <col min="4" max="4" width="30.36328125" style="4" customWidth="1"/>
    <col min="5" max="10" width="14.6328125" style="4" customWidth="1"/>
    <col min="11" max="16384" width="9" style="4"/>
  </cols>
  <sheetData>
    <row r="1" spans="1:10" s="1" customFormat="1" ht="21.75" customHeight="1" x14ac:dyDescent="0.55000000000000004">
      <c r="A1" s="30"/>
      <c r="B1" s="31" t="s">
        <v>64</v>
      </c>
      <c r="C1" s="32"/>
      <c r="D1" s="32"/>
      <c r="E1" s="32"/>
      <c r="F1" s="32"/>
      <c r="G1" s="32"/>
      <c r="H1" s="32"/>
      <c r="I1" s="32"/>
      <c r="J1" s="32"/>
    </row>
    <row r="2" spans="1:10" s="1" customFormat="1" x14ac:dyDescent="0.2"/>
    <row r="3" spans="1:10" s="1" customFormat="1" ht="16.5" x14ac:dyDescent="0.25">
      <c r="B3" s="26" t="s">
        <v>62</v>
      </c>
    </row>
    <row r="4" spans="1:10" s="1" customFormat="1" x14ac:dyDescent="0.2">
      <c r="B4" s="27" t="s">
        <v>63</v>
      </c>
      <c r="J4" s="2" t="s">
        <v>5</v>
      </c>
    </row>
    <row r="5" spans="1:10" s="1" customFormat="1" ht="13.5" customHeight="1" x14ac:dyDescent="0.2">
      <c r="F5" s="3"/>
      <c r="J5" s="28" t="s">
        <v>42</v>
      </c>
    </row>
    <row r="6" spans="1:10" ht="36" customHeight="1" x14ac:dyDescent="0.2">
      <c r="B6" s="36"/>
      <c r="C6" s="37"/>
      <c r="D6" s="38"/>
      <c r="E6" s="42" t="s">
        <v>68</v>
      </c>
      <c r="F6" s="43"/>
      <c r="G6" s="44"/>
      <c r="H6" s="45" t="s">
        <v>69</v>
      </c>
      <c r="I6" s="46"/>
      <c r="J6" s="47"/>
    </row>
    <row r="7" spans="1:10" ht="64.5" customHeight="1" x14ac:dyDescent="0.2">
      <c r="B7" s="39"/>
      <c r="C7" s="40"/>
      <c r="D7" s="41"/>
      <c r="E7" s="21" t="s">
        <v>65</v>
      </c>
      <c r="F7" s="21" t="s">
        <v>66</v>
      </c>
      <c r="G7" s="21" t="s">
        <v>67</v>
      </c>
      <c r="H7" s="22" t="str">
        <f>E7</f>
        <v>2015 年   比      Base period changes ('23.08/'15Ave)</v>
      </c>
      <c r="I7" s="22" t="str">
        <f>F7</f>
        <v>前年同月比    Yearly   changes ('23.08/'22.08)</v>
      </c>
      <c r="J7" s="23" t="str">
        <f>G7</f>
        <v>前   月   比    Monthly changes ('23.08/'23.07)</v>
      </c>
    </row>
    <row r="8" spans="1:10" ht="7" customHeight="1" x14ac:dyDescent="0.2">
      <c r="B8" s="24"/>
      <c r="C8" s="25"/>
      <c r="D8" s="7"/>
      <c r="E8" s="20"/>
      <c r="F8" s="20"/>
      <c r="G8" s="20"/>
      <c r="H8" s="20"/>
      <c r="I8" s="20"/>
      <c r="J8" s="20"/>
    </row>
    <row r="9" spans="1:10" ht="15" customHeight="1" x14ac:dyDescent="0.2">
      <c r="B9" s="5" t="s">
        <v>51</v>
      </c>
      <c r="C9" s="6"/>
      <c r="D9" s="8" t="s">
        <v>54</v>
      </c>
      <c r="E9" s="33">
        <f t="shared" ref="E9:J9" si="0">E11+E27</f>
        <v>24.953497188</v>
      </c>
      <c r="F9" s="33">
        <f t="shared" si="0"/>
        <v>6.4235791435999987</v>
      </c>
      <c r="G9" s="33">
        <f t="shared" si="0"/>
        <v>0.76499914270000013</v>
      </c>
      <c r="H9" s="33">
        <f t="shared" si="0"/>
        <v>27.0046787504</v>
      </c>
      <c r="I9" s="33">
        <f t="shared" si="0"/>
        <v>5.5788226042999991</v>
      </c>
      <c r="J9" s="33">
        <f t="shared" si="0"/>
        <v>0.3039320405</v>
      </c>
    </row>
    <row r="10" spans="1:10" ht="7" customHeight="1" x14ac:dyDescent="0.2">
      <c r="B10" s="5"/>
      <c r="C10" s="6"/>
      <c r="D10" s="8"/>
      <c r="E10" s="33"/>
      <c r="F10" s="33"/>
      <c r="G10" s="33"/>
      <c r="H10" s="33"/>
      <c r="I10" s="33"/>
      <c r="J10" s="33"/>
    </row>
    <row r="11" spans="1:10" ht="15" customHeight="1" x14ac:dyDescent="0.2">
      <c r="B11" s="5" t="s">
        <v>52</v>
      </c>
      <c r="C11" s="6"/>
      <c r="D11" s="8" t="s">
        <v>55</v>
      </c>
      <c r="E11" s="33">
        <f t="shared" ref="E11:J11" si="1">SUM(E13:E25)</f>
        <v>20.8192798117</v>
      </c>
      <c r="F11" s="33">
        <f t="shared" si="1"/>
        <v>5.0185368893999982</v>
      </c>
      <c r="G11" s="33">
        <f t="shared" si="1"/>
        <v>0.66286739740000011</v>
      </c>
      <c r="H11" s="33">
        <f t="shared" si="1"/>
        <v>21.944652958900001</v>
      </c>
      <c r="I11" s="33">
        <f t="shared" si="1"/>
        <v>3.7395745168999994</v>
      </c>
      <c r="J11" s="33">
        <f t="shared" si="1"/>
        <v>0.1724365511</v>
      </c>
    </row>
    <row r="12" spans="1:10" ht="7" customHeight="1" x14ac:dyDescent="0.2">
      <c r="B12" s="19"/>
      <c r="C12" s="6"/>
      <c r="D12" s="8"/>
      <c r="E12" s="33"/>
      <c r="F12" s="33"/>
      <c r="G12" s="33"/>
      <c r="H12" s="33"/>
      <c r="I12" s="33"/>
      <c r="J12" s="33"/>
    </row>
    <row r="13" spans="1:10" ht="15" customHeight="1" x14ac:dyDescent="0.2">
      <c r="B13" s="19" t="s">
        <v>50</v>
      </c>
      <c r="C13" s="9" t="s">
        <v>1</v>
      </c>
      <c r="D13" s="8" t="s">
        <v>6</v>
      </c>
      <c r="E13" s="33">
        <v>2.7665969198</v>
      </c>
      <c r="F13" s="33">
        <v>1.6451438146999999</v>
      </c>
      <c r="G13" s="33">
        <v>0.64902955250000005</v>
      </c>
      <c r="H13" s="33">
        <v>1.2266826</v>
      </c>
      <c r="I13" s="33">
        <v>0.71196367169999997</v>
      </c>
      <c r="J13" s="33">
        <v>0.2818303345</v>
      </c>
    </row>
    <row r="14" spans="1:10" ht="15" customHeight="1" x14ac:dyDescent="0.2">
      <c r="B14" s="19" t="s">
        <v>32</v>
      </c>
      <c r="C14" s="9" t="s">
        <v>33</v>
      </c>
      <c r="D14" s="8" t="s">
        <v>7</v>
      </c>
      <c r="E14" s="33">
        <v>0.85453572489999996</v>
      </c>
      <c r="F14" s="33">
        <v>1.0261022978000001</v>
      </c>
      <c r="G14" s="33">
        <v>0</v>
      </c>
      <c r="H14" s="33">
        <v>0.12674545200000001</v>
      </c>
      <c r="I14" s="33">
        <v>0.14854583190000001</v>
      </c>
      <c r="J14" s="33">
        <v>0</v>
      </c>
    </row>
    <row r="15" spans="1:10" ht="15" customHeight="1" x14ac:dyDescent="0.2">
      <c r="B15" s="19" t="s">
        <v>8</v>
      </c>
      <c r="C15" s="9" t="s">
        <v>0</v>
      </c>
      <c r="D15" s="8" t="s">
        <v>9</v>
      </c>
      <c r="E15" s="33">
        <v>4.9836112929</v>
      </c>
      <c r="F15" s="33">
        <v>-0.22113529230000001</v>
      </c>
      <c r="G15" s="33">
        <v>-6.9792483099999997E-2</v>
      </c>
      <c r="H15" s="33">
        <v>1.2996856393</v>
      </c>
      <c r="I15" s="33">
        <v>-5.6288524899999998E-2</v>
      </c>
      <c r="J15" s="33">
        <v>-1.78254194E-2</v>
      </c>
    </row>
    <row r="16" spans="1:10" ht="15" customHeight="1" x14ac:dyDescent="0.2">
      <c r="B16" s="19" t="s">
        <v>34</v>
      </c>
      <c r="C16" s="9" t="s">
        <v>10</v>
      </c>
      <c r="D16" s="8" t="s">
        <v>11</v>
      </c>
      <c r="E16" s="33">
        <v>-0.1282140017</v>
      </c>
      <c r="F16" s="33">
        <v>0.41694762600000002</v>
      </c>
      <c r="G16" s="33">
        <v>0</v>
      </c>
      <c r="H16" s="33">
        <v>-3.18464553E-2</v>
      </c>
      <c r="I16" s="33">
        <v>0.1010822264</v>
      </c>
      <c r="J16" s="33">
        <v>0</v>
      </c>
    </row>
    <row r="17" spans="1:10" ht="15" customHeight="1" x14ac:dyDescent="0.2">
      <c r="B17" s="19" t="s">
        <v>35</v>
      </c>
      <c r="C17" s="9" t="s">
        <v>0</v>
      </c>
      <c r="D17" s="8" t="s">
        <v>12</v>
      </c>
      <c r="E17" s="33">
        <v>0.1265198971</v>
      </c>
      <c r="F17" s="33">
        <v>-4.0455729999999999E-4</v>
      </c>
      <c r="G17" s="33">
        <v>-2.1438237999999998E-3</v>
      </c>
      <c r="H17" s="33">
        <v>7.4987728963000002</v>
      </c>
      <c r="I17" s="33">
        <v>-2.34034082E-2</v>
      </c>
      <c r="J17" s="33">
        <v>-0.12443925409999999</v>
      </c>
    </row>
    <row r="18" spans="1:10" ht="15" customHeight="1" x14ac:dyDescent="0.2">
      <c r="B18" s="19" t="s">
        <v>13</v>
      </c>
      <c r="C18" s="29" t="s">
        <v>3</v>
      </c>
      <c r="D18" s="11" t="s">
        <v>14</v>
      </c>
      <c r="E18" s="33">
        <v>5.0510395E-3</v>
      </c>
      <c r="F18" s="33">
        <v>3.1635381000000001E-3</v>
      </c>
      <c r="G18" s="33">
        <v>0</v>
      </c>
      <c r="H18" s="33">
        <v>0.35279475910000002</v>
      </c>
      <c r="I18" s="33">
        <v>0.215666195</v>
      </c>
      <c r="J18" s="33">
        <v>0</v>
      </c>
    </row>
    <row r="19" spans="1:10" ht="15" customHeight="1" x14ac:dyDescent="0.2">
      <c r="B19" s="19" t="s">
        <v>43</v>
      </c>
      <c r="C19" s="9" t="s">
        <v>2</v>
      </c>
      <c r="D19" s="8" t="s">
        <v>46</v>
      </c>
      <c r="E19" s="33">
        <v>0.2025486588</v>
      </c>
      <c r="F19" s="33">
        <v>6.0962818000000002E-2</v>
      </c>
      <c r="G19" s="33">
        <v>0</v>
      </c>
      <c r="H19" s="33">
        <v>0.10498700449999999</v>
      </c>
      <c r="I19" s="33">
        <v>3.0841738899999999E-2</v>
      </c>
      <c r="J19" s="33">
        <v>0</v>
      </c>
    </row>
    <row r="20" spans="1:10" ht="15" customHeight="1" x14ac:dyDescent="0.2">
      <c r="A20" s="4" t="s">
        <v>44</v>
      </c>
      <c r="B20" s="19" t="s">
        <v>45</v>
      </c>
      <c r="C20" s="9" t="s">
        <v>2</v>
      </c>
      <c r="D20" s="8" t="s">
        <v>47</v>
      </c>
      <c r="E20" s="33">
        <v>2.0071512415999999</v>
      </c>
      <c r="F20" s="33">
        <v>-0.13755101510000001</v>
      </c>
      <c r="G20" s="33">
        <v>-7.7383403000000003E-3</v>
      </c>
      <c r="H20" s="33">
        <v>0.59181645429999996</v>
      </c>
      <c r="I20" s="33">
        <v>-3.9585705200000001E-2</v>
      </c>
      <c r="J20" s="33">
        <v>-2.2345583999999999E-3</v>
      </c>
    </row>
    <row r="21" spans="1:10" ht="15" customHeight="1" x14ac:dyDescent="0.2">
      <c r="B21" s="19" t="s">
        <v>36</v>
      </c>
      <c r="C21" s="9" t="s">
        <v>2</v>
      </c>
      <c r="D21" s="8" t="s">
        <v>56</v>
      </c>
      <c r="E21" s="33">
        <v>0.3776641852</v>
      </c>
      <c r="F21" s="33">
        <v>5.4095359099999997E-2</v>
      </c>
      <c r="G21" s="33">
        <v>0</v>
      </c>
      <c r="H21" s="33">
        <v>0.78937378979999995</v>
      </c>
      <c r="I21" s="33">
        <v>0.1103581872</v>
      </c>
      <c r="J21" s="33">
        <v>0</v>
      </c>
    </row>
    <row r="22" spans="1:10" ht="15" customHeight="1" x14ac:dyDescent="0.2">
      <c r="B22" s="19" t="s">
        <v>15</v>
      </c>
      <c r="C22" s="9" t="s">
        <v>2</v>
      </c>
      <c r="D22" s="8" t="s">
        <v>16</v>
      </c>
      <c r="E22" s="33">
        <v>0.30742027039999997</v>
      </c>
      <c r="F22" s="33">
        <v>3.4218805099999999E-2</v>
      </c>
      <c r="G22" s="33">
        <v>0</v>
      </c>
      <c r="H22" s="33">
        <v>7.1173844799999997E-2</v>
      </c>
      <c r="I22" s="33">
        <v>7.7325086999999997E-3</v>
      </c>
      <c r="J22" s="33">
        <v>0</v>
      </c>
    </row>
    <row r="23" spans="1:10" ht="15" customHeight="1" x14ac:dyDescent="0.2">
      <c r="B23" s="19" t="s">
        <v>17</v>
      </c>
      <c r="C23" s="9" t="s">
        <v>2</v>
      </c>
      <c r="D23" s="8" t="s">
        <v>57</v>
      </c>
      <c r="E23" s="33">
        <v>0.76096139880000002</v>
      </c>
      <c r="F23" s="33">
        <v>5.3646045599999997E-2</v>
      </c>
      <c r="G23" s="33">
        <v>0</v>
      </c>
      <c r="H23" s="33">
        <v>1.2263706087999999</v>
      </c>
      <c r="I23" s="33">
        <v>8.4384847599999993E-2</v>
      </c>
      <c r="J23" s="33">
        <v>0</v>
      </c>
    </row>
    <row r="24" spans="1:10" ht="15" customHeight="1" x14ac:dyDescent="0.2">
      <c r="B24" s="19" t="s">
        <v>48</v>
      </c>
      <c r="C24" s="9" t="s">
        <v>2</v>
      </c>
      <c r="D24" s="8" t="s">
        <v>49</v>
      </c>
      <c r="E24" s="33">
        <v>0.39185347609999999</v>
      </c>
      <c r="F24" s="33">
        <v>0</v>
      </c>
      <c r="G24" s="33">
        <v>0</v>
      </c>
      <c r="H24" s="33">
        <v>0.34498771700000003</v>
      </c>
      <c r="I24" s="33">
        <v>0</v>
      </c>
      <c r="J24" s="33">
        <v>0</v>
      </c>
    </row>
    <row r="25" spans="1:10" ht="15" customHeight="1" x14ac:dyDescent="0.2">
      <c r="B25" s="34" t="s">
        <v>60</v>
      </c>
      <c r="C25" s="35"/>
      <c r="D25" s="8" t="s">
        <v>4</v>
      </c>
      <c r="E25" s="33">
        <v>8.1635797083000003</v>
      </c>
      <c r="F25" s="33">
        <v>2.0833474496999989</v>
      </c>
      <c r="G25" s="33">
        <v>9.3512492100000011E-2</v>
      </c>
      <c r="H25" s="33">
        <v>8.3431086482999994</v>
      </c>
      <c r="I25" s="33">
        <v>2.4482769477999993</v>
      </c>
      <c r="J25" s="33">
        <v>3.5105448499999997E-2</v>
      </c>
    </row>
    <row r="26" spans="1:10" ht="7" customHeight="1" x14ac:dyDescent="0.2">
      <c r="B26" s="5"/>
      <c r="C26" s="9"/>
      <c r="D26" s="8"/>
      <c r="E26" s="33"/>
      <c r="F26" s="33"/>
      <c r="G26" s="33"/>
      <c r="H26" s="33"/>
      <c r="I26" s="33"/>
      <c r="J26" s="33"/>
    </row>
    <row r="27" spans="1:10" ht="15" customHeight="1" x14ac:dyDescent="0.2">
      <c r="B27" s="5" t="s">
        <v>53</v>
      </c>
      <c r="C27" s="9"/>
      <c r="D27" s="8" t="s">
        <v>18</v>
      </c>
      <c r="E27" s="33">
        <f t="shared" ref="E27:J27" si="2">SUM(E29:E36)</f>
        <v>4.1342173763000005</v>
      </c>
      <c r="F27" s="33">
        <f t="shared" si="2"/>
        <v>1.4050422542000003</v>
      </c>
      <c r="G27" s="33">
        <f t="shared" si="2"/>
        <v>0.10213174530000001</v>
      </c>
      <c r="H27" s="33">
        <f t="shared" si="2"/>
        <v>5.0600257915000002</v>
      </c>
      <c r="I27" s="33">
        <f t="shared" si="2"/>
        <v>1.8392480873999999</v>
      </c>
      <c r="J27" s="33">
        <f t="shared" si="2"/>
        <v>0.1314954894</v>
      </c>
    </row>
    <row r="28" spans="1:10" ht="7" customHeight="1" x14ac:dyDescent="0.2">
      <c r="B28" s="5"/>
      <c r="C28" s="9"/>
      <c r="D28" s="8"/>
      <c r="E28" s="33"/>
      <c r="F28" s="33"/>
      <c r="G28" s="33"/>
      <c r="H28" s="33"/>
      <c r="I28" s="33"/>
      <c r="J28" s="33"/>
    </row>
    <row r="29" spans="1:10" ht="15" customHeight="1" x14ac:dyDescent="0.2">
      <c r="B29" s="5" t="s">
        <v>19</v>
      </c>
      <c r="C29" s="9" t="s">
        <v>2</v>
      </c>
      <c r="D29" s="8" t="s">
        <v>20</v>
      </c>
      <c r="E29" s="33">
        <v>0.40305470249999997</v>
      </c>
      <c r="F29" s="33">
        <v>0.14698728620000001</v>
      </c>
      <c r="G29" s="33">
        <v>2.1493429200000001E-2</v>
      </c>
      <c r="H29" s="33">
        <v>0.74741509830000008</v>
      </c>
      <c r="I29" s="33">
        <v>0.26046156770000001</v>
      </c>
      <c r="J29" s="33">
        <v>5.3821327999999998E-3</v>
      </c>
    </row>
    <row r="30" spans="1:10" ht="15" customHeight="1" x14ac:dyDescent="0.2">
      <c r="B30" s="5" t="s">
        <v>38</v>
      </c>
      <c r="C30" s="9" t="s">
        <v>2</v>
      </c>
      <c r="D30" s="8" t="s">
        <v>21</v>
      </c>
      <c r="E30" s="33">
        <v>6.1277411300000001E-2</v>
      </c>
      <c r="F30" s="33">
        <v>2.4217199599999999E-2</v>
      </c>
      <c r="G30" s="33">
        <v>0</v>
      </c>
      <c r="H30" s="33">
        <v>0.14633181419999999</v>
      </c>
      <c r="I30" s="33">
        <v>5.6445576999999997E-2</v>
      </c>
      <c r="J30" s="33">
        <v>0</v>
      </c>
    </row>
    <row r="31" spans="1:10" ht="15" customHeight="1" x14ac:dyDescent="0.2">
      <c r="B31" s="5" t="s">
        <v>22</v>
      </c>
      <c r="C31" s="9" t="s">
        <v>2</v>
      </c>
      <c r="D31" s="8" t="s">
        <v>23</v>
      </c>
      <c r="E31" s="33">
        <v>0.56516656539999999</v>
      </c>
      <c r="F31" s="33">
        <v>7.3858425399999997E-2</v>
      </c>
      <c r="G31" s="33">
        <v>2.43933673E-2</v>
      </c>
      <c r="H31" s="33">
        <v>0.7336651475</v>
      </c>
      <c r="I31" s="33">
        <v>9.6088570499999998E-2</v>
      </c>
      <c r="J31" s="33">
        <v>3.09960679E-2</v>
      </c>
    </row>
    <row r="32" spans="1:10" ht="15" customHeight="1" x14ac:dyDescent="0.2">
      <c r="B32" s="5" t="s">
        <v>24</v>
      </c>
      <c r="C32" s="9" t="s">
        <v>2</v>
      </c>
      <c r="D32" s="8" t="s">
        <v>25</v>
      </c>
      <c r="E32" s="33">
        <v>0.54172250280000001</v>
      </c>
      <c r="F32" s="33">
        <v>0.2404932696</v>
      </c>
      <c r="G32" s="33">
        <v>3.2376448600000003E-2</v>
      </c>
      <c r="H32" s="33">
        <v>0.4554362884</v>
      </c>
      <c r="I32" s="33">
        <v>0.1465537113</v>
      </c>
      <c r="J32" s="33">
        <v>3.1574555900000002E-2</v>
      </c>
    </row>
    <row r="33" spans="2:10" ht="15" customHeight="1" x14ac:dyDescent="0.2">
      <c r="B33" s="5" t="s">
        <v>39</v>
      </c>
      <c r="C33" s="9" t="s">
        <v>2</v>
      </c>
      <c r="D33" s="8" t="s">
        <v>58</v>
      </c>
      <c r="E33" s="33">
        <v>1.6987555844</v>
      </c>
      <c r="F33" s="33">
        <v>0.50391915220000005</v>
      </c>
      <c r="G33" s="33">
        <v>0</v>
      </c>
      <c r="H33" s="33">
        <v>0.89663047389999995</v>
      </c>
      <c r="I33" s="33">
        <v>0.27302059699999998</v>
      </c>
      <c r="J33" s="33">
        <v>0</v>
      </c>
    </row>
    <row r="34" spans="2:10" ht="15" customHeight="1" x14ac:dyDescent="0.2">
      <c r="B34" s="5" t="s">
        <v>26</v>
      </c>
      <c r="C34" s="9" t="s">
        <v>2</v>
      </c>
      <c r="D34" s="8" t="s">
        <v>27</v>
      </c>
      <c r="E34" s="33">
        <v>0.1686447089</v>
      </c>
      <c r="F34" s="33">
        <v>7.8806605099999996E-2</v>
      </c>
      <c r="G34" s="33">
        <v>2.38685002E-2</v>
      </c>
      <c r="H34" s="33">
        <v>0.34703910650000003</v>
      </c>
      <c r="I34" s="33">
        <v>0.22982334200000001</v>
      </c>
      <c r="J34" s="33">
        <v>6.3542732800000001E-2</v>
      </c>
    </row>
    <row r="35" spans="2:10" ht="15" customHeight="1" x14ac:dyDescent="0.2">
      <c r="B35" s="5" t="s">
        <v>28</v>
      </c>
      <c r="C35" s="9" t="s">
        <v>2</v>
      </c>
      <c r="D35" s="8" t="s">
        <v>29</v>
      </c>
      <c r="E35" s="33">
        <v>0.15596072850000001</v>
      </c>
      <c r="F35" s="33">
        <v>0.1010320172</v>
      </c>
      <c r="G35" s="33">
        <v>0</v>
      </c>
      <c r="H35" s="33">
        <v>0.54545371730000003</v>
      </c>
      <c r="I35" s="33">
        <v>0.34537704679999998</v>
      </c>
      <c r="J35" s="33">
        <v>0</v>
      </c>
    </row>
    <row r="36" spans="2:10" ht="15" customHeight="1" x14ac:dyDescent="0.2">
      <c r="B36" s="34" t="s">
        <v>61</v>
      </c>
      <c r="C36" s="35"/>
      <c r="D36" s="8" t="s">
        <v>30</v>
      </c>
      <c r="E36" s="33">
        <v>0.53963517249999993</v>
      </c>
      <c r="F36" s="33">
        <v>0.23572829889999999</v>
      </c>
      <c r="G36" s="33">
        <v>0</v>
      </c>
      <c r="H36" s="33">
        <v>1.1880541454</v>
      </c>
      <c r="I36" s="33">
        <v>0.43147767510000001</v>
      </c>
      <c r="J36" s="33">
        <v>0</v>
      </c>
    </row>
    <row r="37" spans="2:10" ht="7" customHeight="1" x14ac:dyDescent="0.2">
      <c r="B37" s="12"/>
      <c r="C37" s="13"/>
      <c r="D37" s="14"/>
      <c r="E37" s="18"/>
      <c r="F37" s="18"/>
      <c r="G37" s="18"/>
      <c r="H37" s="18"/>
      <c r="I37" s="18"/>
      <c r="J37" s="18"/>
    </row>
    <row r="38" spans="2:10" x14ac:dyDescent="0.2">
      <c r="C38" s="16"/>
      <c r="D38" s="16"/>
      <c r="E38" s="10"/>
      <c r="F38" s="10"/>
      <c r="G38" s="10"/>
      <c r="H38" s="10"/>
      <c r="I38" s="10"/>
      <c r="J38" s="10"/>
    </row>
    <row r="39" spans="2:10" ht="36" customHeight="1" x14ac:dyDescent="0.2">
      <c r="B39" s="36"/>
      <c r="C39" s="37"/>
      <c r="D39" s="38"/>
      <c r="E39" s="42" t="s">
        <v>70</v>
      </c>
      <c r="F39" s="43"/>
      <c r="G39" s="44"/>
      <c r="H39" s="42" t="s">
        <v>71</v>
      </c>
      <c r="I39" s="43"/>
      <c r="J39" s="44"/>
    </row>
    <row r="40" spans="2:10" ht="64.5" customHeight="1" x14ac:dyDescent="0.2">
      <c r="B40" s="39"/>
      <c r="C40" s="40"/>
      <c r="D40" s="41"/>
      <c r="E40" s="21" t="str">
        <f t="shared" ref="E40:J40" si="3">E7</f>
        <v>2015 年   比      Base period changes ('23.08/'15Ave)</v>
      </c>
      <c r="F40" s="21" t="str">
        <f t="shared" si="3"/>
        <v>前年同月比    Yearly   changes ('23.08/'22.08)</v>
      </c>
      <c r="G40" s="21" t="str">
        <f t="shared" si="3"/>
        <v>前   月   比    Monthly changes ('23.08/'23.07)</v>
      </c>
      <c r="H40" s="21" t="str">
        <f t="shared" si="3"/>
        <v>2015 年   比      Base period changes ('23.08/'15Ave)</v>
      </c>
      <c r="I40" s="21" t="str">
        <f t="shared" si="3"/>
        <v>前年同月比    Yearly   changes ('23.08/'22.08)</v>
      </c>
      <c r="J40" s="23" t="str">
        <f t="shared" si="3"/>
        <v>前   月   比    Monthly changes ('23.08/'23.07)</v>
      </c>
    </row>
    <row r="41" spans="2:10" ht="7" customHeight="1" x14ac:dyDescent="0.2">
      <c r="B41" s="24"/>
      <c r="C41" s="25"/>
      <c r="D41" s="7"/>
      <c r="E41" s="20"/>
      <c r="F41" s="20"/>
      <c r="G41" s="20"/>
      <c r="H41" s="20"/>
      <c r="I41" s="20"/>
      <c r="J41" s="20"/>
    </row>
    <row r="42" spans="2:10" ht="15" customHeight="1" x14ac:dyDescent="0.2">
      <c r="B42" s="5" t="s">
        <v>51</v>
      </c>
      <c r="C42" s="6"/>
      <c r="D42" s="8" t="s">
        <v>54</v>
      </c>
      <c r="E42" s="33">
        <f t="shared" ref="E42:J42" si="4">E44+E60</f>
        <v>26.752940831899998</v>
      </c>
      <c r="F42" s="33">
        <f t="shared" si="4"/>
        <v>5.7652980062000001</v>
      </c>
      <c r="G42" s="33">
        <f t="shared" si="4"/>
        <v>0.44352911220000002</v>
      </c>
      <c r="H42" s="33">
        <f t="shared" si="4"/>
        <v>33.335530318399996</v>
      </c>
      <c r="I42" s="33">
        <f t="shared" si="4"/>
        <v>2.6279481184</v>
      </c>
      <c r="J42" s="33">
        <f t="shared" si="4"/>
        <v>0.36116056470000002</v>
      </c>
    </row>
    <row r="43" spans="2:10" ht="7" customHeight="1" x14ac:dyDescent="0.2">
      <c r="B43" s="5"/>
      <c r="C43" s="6"/>
      <c r="D43" s="8"/>
      <c r="E43" s="33"/>
      <c r="F43" s="33"/>
      <c r="G43" s="33"/>
      <c r="H43" s="33"/>
      <c r="I43" s="33"/>
      <c r="J43" s="33"/>
    </row>
    <row r="44" spans="2:10" ht="15" customHeight="1" x14ac:dyDescent="0.2">
      <c r="B44" s="5" t="s">
        <v>52</v>
      </c>
      <c r="C44" s="6"/>
      <c r="D44" s="8" t="s">
        <v>55</v>
      </c>
      <c r="E44" s="33">
        <f t="shared" ref="E44:J44" si="5">SUM(E46:E58)</f>
        <v>21.130121498800001</v>
      </c>
      <c r="F44" s="33">
        <f t="shared" si="5"/>
        <v>3.7790498803999997</v>
      </c>
      <c r="G44" s="33">
        <f t="shared" si="5"/>
        <v>0.28325907620000002</v>
      </c>
      <c r="H44" s="33">
        <f t="shared" si="5"/>
        <v>30.614631573599997</v>
      </c>
      <c r="I44" s="33">
        <f t="shared" si="5"/>
        <v>1.8621149739000002</v>
      </c>
      <c r="J44" s="33">
        <f t="shared" si="5"/>
        <v>0.26343496830000002</v>
      </c>
    </row>
    <row r="45" spans="2:10" ht="7" customHeight="1" x14ac:dyDescent="0.2">
      <c r="B45" s="5"/>
      <c r="C45" s="6"/>
      <c r="D45" s="8"/>
      <c r="E45" s="33"/>
      <c r="F45" s="33"/>
      <c r="G45" s="33"/>
      <c r="H45" s="33"/>
      <c r="I45" s="33"/>
      <c r="J45" s="33"/>
    </row>
    <row r="46" spans="2:10" ht="15" customHeight="1" x14ac:dyDescent="0.2">
      <c r="B46" s="19" t="s">
        <v>50</v>
      </c>
      <c r="C46" s="9" t="s">
        <v>1</v>
      </c>
      <c r="D46" s="8" t="s">
        <v>6</v>
      </c>
      <c r="E46" s="33">
        <v>1.9247325309000001</v>
      </c>
      <c r="F46" s="33">
        <v>1.1213058155</v>
      </c>
      <c r="G46" s="33">
        <v>0.44370221710000002</v>
      </c>
      <c r="H46" s="33">
        <v>0.94411379220000002</v>
      </c>
      <c r="I46" s="33">
        <v>0.50735079289999996</v>
      </c>
      <c r="J46" s="33">
        <v>0.2067269659</v>
      </c>
    </row>
    <row r="47" spans="2:10" ht="15" customHeight="1" x14ac:dyDescent="0.2">
      <c r="B47" s="19" t="s">
        <v>32</v>
      </c>
      <c r="C47" s="9" t="s">
        <v>33</v>
      </c>
      <c r="D47" s="8" t="s">
        <v>7</v>
      </c>
      <c r="E47" s="33">
        <v>0.20386478259999999</v>
      </c>
      <c r="F47" s="33">
        <v>0.23982715360000001</v>
      </c>
      <c r="G47" s="33">
        <v>0</v>
      </c>
      <c r="H47" s="33">
        <v>0.2837715683</v>
      </c>
      <c r="I47" s="33">
        <v>0.30793236559999998</v>
      </c>
      <c r="J47" s="33">
        <v>0</v>
      </c>
    </row>
    <row r="48" spans="2:10" ht="15" customHeight="1" x14ac:dyDescent="0.2">
      <c r="B48" s="19" t="s">
        <v>8</v>
      </c>
      <c r="C48" s="9" t="s">
        <v>0</v>
      </c>
      <c r="D48" s="8" t="s">
        <v>9</v>
      </c>
      <c r="E48" s="33">
        <v>2.0479692447</v>
      </c>
      <c r="F48" s="33">
        <v>-8.9029315999999997E-2</v>
      </c>
      <c r="G48" s="33">
        <v>-2.8183215899999999E-2</v>
      </c>
      <c r="H48" s="33">
        <v>0.59488038040000002</v>
      </c>
      <c r="I48" s="33">
        <v>-2.3854458700000001E-2</v>
      </c>
      <c r="J48" s="33">
        <v>-7.7758582999999997E-3</v>
      </c>
    </row>
    <row r="49" spans="2:10" ht="15" customHeight="1" x14ac:dyDescent="0.2">
      <c r="B49" s="19" t="s">
        <v>34</v>
      </c>
      <c r="C49" s="9" t="s">
        <v>10</v>
      </c>
      <c r="D49" s="8" t="s">
        <v>11</v>
      </c>
      <c r="E49" s="33">
        <v>-5.3073719599999999E-2</v>
      </c>
      <c r="F49" s="33">
        <v>0.1690913081</v>
      </c>
      <c r="G49" s="33">
        <v>0</v>
      </c>
      <c r="H49" s="33">
        <v>-1.6231777100000001E-2</v>
      </c>
      <c r="I49" s="33">
        <v>4.7702170799999999E-2</v>
      </c>
      <c r="J49" s="33">
        <v>0</v>
      </c>
    </row>
    <row r="50" spans="2:10" ht="15" customHeight="1" x14ac:dyDescent="0.2">
      <c r="B50" s="19" t="s">
        <v>35</v>
      </c>
      <c r="C50" s="9" t="s">
        <v>0</v>
      </c>
      <c r="D50" s="8" t="s">
        <v>12</v>
      </c>
      <c r="E50" s="33">
        <v>8.5701587832000001</v>
      </c>
      <c r="F50" s="33">
        <v>-2.6847622599999999E-2</v>
      </c>
      <c r="G50" s="33">
        <v>-0.1426992688</v>
      </c>
      <c r="H50" s="33"/>
      <c r="I50" s="33"/>
      <c r="J50" s="33"/>
    </row>
    <row r="51" spans="2:10" ht="15" customHeight="1" x14ac:dyDescent="0.2">
      <c r="B51" s="19" t="s">
        <v>13</v>
      </c>
      <c r="C51" s="29" t="s">
        <v>3</v>
      </c>
      <c r="D51" s="11" t="s">
        <v>14</v>
      </c>
      <c r="E51" s="33">
        <v>0.49189891949999998</v>
      </c>
      <c r="F51" s="33">
        <v>0.30183102499999998</v>
      </c>
      <c r="G51" s="33">
        <v>0</v>
      </c>
      <c r="H51" s="33"/>
      <c r="I51" s="33"/>
      <c r="J51" s="33"/>
    </row>
    <row r="52" spans="2:10" ht="15" customHeight="1" x14ac:dyDescent="0.2">
      <c r="B52" s="19" t="s">
        <v>43</v>
      </c>
      <c r="C52" s="9" t="s">
        <v>2</v>
      </c>
      <c r="D52" s="8" t="s">
        <v>46</v>
      </c>
      <c r="E52" s="33">
        <v>0.1018869849</v>
      </c>
      <c r="F52" s="33">
        <v>3.0043469199999999E-2</v>
      </c>
      <c r="G52" s="33">
        <v>0</v>
      </c>
      <c r="H52" s="33"/>
      <c r="I52" s="33"/>
      <c r="J52" s="33"/>
    </row>
    <row r="53" spans="2:10" ht="15" customHeight="1" x14ac:dyDescent="0.2">
      <c r="B53" s="19" t="s">
        <v>45</v>
      </c>
      <c r="C53" s="9" t="s">
        <v>2</v>
      </c>
      <c r="D53" s="8" t="s">
        <v>47</v>
      </c>
      <c r="E53" s="33">
        <v>0.17638560410000001</v>
      </c>
      <c r="F53" s="33">
        <v>-1.1842476899999999E-2</v>
      </c>
      <c r="G53" s="33">
        <v>-6.6824159999999996E-4</v>
      </c>
      <c r="H53" s="33">
        <v>18.226281001699999</v>
      </c>
      <c r="I53" s="33">
        <v>-1.1287760458</v>
      </c>
      <c r="J53" s="33">
        <v>-6.5587336299999993E-2</v>
      </c>
    </row>
    <row r="54" spans="2:10" ht="15" customHeight="1" x14ac:dyDescent="0.2">
      <c r="B54" s="19" t="s">
        <v>36</v>
      </c>
      <c r="C54" s="9" t="s">
        <v>2</v>
      </c>
      <c r="D54" s="8" t="s">
        <v>56</v>
      </c>
      <c r="E54" s="33">
        <v>0.30519470479999999</v>
      </c>
      <c r="F54" s="33">
        <v>4.2827912699999998E-2</v>
      </c>
      <c r="G54" s="33">
        <v>0</v>
      </c>
      <c r="H54" s="33"/>
      <c r="I54" s="33"/>
      <c r="J54" s="33"/>
    </row>
    <row r="55" spans="2:10" ht="15" customHeight="1" x14ac:dyDescent="0.2">
      <c r="B55" s="19" t="s">
        <v>15</v>
      </c>
      <c r="C55" s="9" t="s">
        <v>2</v>
      </c>
      <c r="D55" s="8" t="s">
        <v>16</v>
      </c>
      <c r="E55" s="33">
        <v>7.9261707400000006E-2</v>
      </c>
      <c r="F55" s="33">
        <v>8.6435365E-3</v>
      </c>
      <c r="G55" s="33">
        <v>0</v>
      </c>
      <c r="H55" s="33">
        <v>0.1845390677</v>
      </c>
      <c r="I55" s="33">
        <v>1.9260809600000001E-2</v>
      </c>
      <c r="J55" s="33">
        <v>0</v>
      </c>
    </row>
    <row r="56" spans="2:10" ht="15" customHeight="1" x14ac:dyDescent="0.2">
      <c r="B56" s="19" t="s">
        <v>17</v>
      </c>
      <c r="C56" s="9" t="s">
        <v>2</v>
      </c>
      <c r="D56" s="8" t="s">
        <v>57</v>
      </c>
      <c r="E56" s="33">
        <v>0.50053858139999996</v>
      </c>
      <c r="F56" s="33">
        <v>3.4570714400000001E-2</v>
      </c>
      <c r="G56" s="33">
        <v>0</v>
      </c>
      <c r="H56" s="33">
        <v>0.50637793480000004</v>
      </c>
      <c r="I56" s="33">
        <v>9.2958807399999996E-2</v>
      </c>
      <c r="J56" s="33">
        <v>0</v>
      </c>
    </row>
    <row r="57" spans="2:10" ht="15" customHeight="1" x14ac:dyDescent="0.2">
      <c r="B57" s="19" t="s">
        <v>48</v>
      </c>
      <c r="C57" s="9" t="s">
        <v>2</v>
      </c>
      <c r="D57" s="8" t="s">
        <v>49</v>
      </c>
      <c r="E57" s="33">
        <v>0.292020632</v>
      </c>
      <c r="F57" s="33">
        <v>0</v>
      </c>
      <c r="G57" s="33">
        <v>0</v>
      </c>
      <c r="H57" s="33">
        <v>0.36354137009999998</v>
      </c>
      <c r="I57" s="33">
        <v>0</v>
      </c>
      <c r="J57" s="33">
        <v>0</v>
      </c>
    </row>
    <row r="58" spans="2:10" ht="15" customHeight="1" x14ac:dyDescent="0.2">
      <c r="B58" s="34" t="s">
        <v>60</v>
      </c>
      <c r="C58" s="35"/>
      <c r="D58" s="8" t="s">
        <v>4</v>
      </c>
      <c r="E58" s="33">
        <v>6.4892827429000004</v>
      </c>
      <c r="F58" s="33">
        <v>1.9586283608999999</v>
      </c>
      <c r="G58" s="33">
        <v>1.1107585399999998E-2</v>
      </c>
      <c r="H58" s="33">
        <v>9.5273582354999995</v>
      </c>
      <c r="I58" s="33">
        <v>2.0395405321000002</v>
      </c>
      <c r="J58" s="33">
        <v>0.130071197</v>
      </c>
    </row>
    <row r="59" spans="2:10" ht="7" customHeight="1" x14ac:dyDescent="0.2">
      <c r="B59" s="5"/>
      <c r="C59" s="9"/>
      <c r="D59" s="8"/>
      <c r="E59" s="33"/>
      <c r="F59" s="33"/>
      <c r="G59" s="33"/>
      <c r="H59" s="33"/>
      <c r="I59" s="33"/>
      <c r="J59" s="33"/>
    </row>
    <row r="60" spans="2:10" ht="15" customHeight="1" x14ac:dyDescent="0.2">
      <c r="B60" s="5" t="s">
        <v>37</v>
      </c>
      <c r="C60" s="9"/>
      <c r="D60" s="8" t="s">
        <v>18</v>
      </c>
      <c r="E60" s="33">
        <f t="shared" ref="E60:J60" si="6">SUM(E62:E69)</f>
        <v>5.6228193330999989</v>
      </c>
      <c r="F60" s="33">
        <f t="shared" si="6"/>
        <v>1.9862481258</v>
      </c>
      <c r="G60" s="33">
        <f t="shared" si="6"/>
        <v>0.160270036</v>
      </c>
      <c r="H60" s="33">
        <f t="shared" si="6"/>
        <v>2.7208987447999999</v>
      </c>
      <c r="I60" s="33">
        <f t="shared" si="6"/>
        <v>0.76583314449999995</v>
      </c>
      <c r="J60" s="33">
        <f t="shared" si="6"/>
        <v>9.7725596400000003E-2</v>
      </c>
    </row>
    <row r="61" spans="2:10" ht="7" customHeight="1" x14ac:dyDescent="0.2">
      <c r="B61" s="5"/>
      <c r="C61" s="9"/>
      <c r="D61" s="8"/>
      <c r="E61" s="33"/>
      <c r="F61" s="33"/>
      <c r="G61" s="33"/>
      <c r="H61" s="33"/>
      <c r="I61" s="33"/>
      <c r="J61" s="33"/>
    </row>
    <row r="62" spans="2:10" ht="15" customHeight="1" x14ac:dyDescent="0.2">
      <c r="B62" s="5" t="s">
        <v>19</v>
      </c>
      <c r="C62" s="9" t="s">
        <v>2</v>
      </c>
      <c r="D62" s="8" t="s">
        <v>20</v>
      </c>
      <c r="E62" s="33">
        <v>0.96069709260000002</v>
      </c>
      <c r="F62" s="33">
        <v>0.32363194410000001</v>
      </c>
      <c r="G62" s="33">
        <v>2.7677532E-3</v>
      </c>
      <c r="H62" s="33">
        <v>0.13095178399999999</v>
      </c>
      <c r="I62" s="33">
        <v>6.3669012599999991E-2</v>
      </c>
      <c r="J62" s="33">
        <v>1.7934576399999999E-2</v>
      </c>
    </row>
    <row r="63" spans="2:10" ht="15" customHeight="1" x14ac:dyDescent="0.2">
      <c r="B63" s="5" t="s">
        <v>38</v>
      </c>
      <c r="C63" s="9" t="s">
        <v>2</v>
      </c>
      <c r="D63" s="8" t="s">
        <v>21</v>
      </c>
      <c r="E63" s="33">
        <v>0.14203545770000001</v>
      </c>
      <c r="F63" s="33">
        <v>5.49940867E-2</v>
      </c>
      <c r="G63" s="33">
        <v>0</v>
      </c>
      <c r="H63" s="33">
        <v>0.15406171460000001</v>
      </c>
      <c r="I63" s="33">
        <v>5.5022999199999999E-2</v>
      </c>
      <c r="J63" s="33">
        <v>0</v>
      </c>
    </row>
    <row r="64" spans="2:10" ht="15" customHeight="1" x14ac:dyDescent="0.2">
      <c r="B64" s="5" t="s">
        <v>22</v>
      </c>
      <c r="C64" s="9" t="s">
        <v>2</v>
      </c>
      <c r="D64" s="8" t="s">
        <v>23</v>
      </c>
      <c r="E64" s="33">
        <v>1.0018975190999999</v>
      </c>
      <c r="F64" s="33">
        <v>0.1368195394</v>
      </c>
      <c r="G64" s="33">
        <v>4.3333346199999997E-2</v>
      </c>
      <c r="H64" s="33">
        <v>0.31311608070000002</v>
      </c>
      <c r="I64" s="33">
        <v>3.2905178100000002E-2</v>
      </c>
      <c r="J64" s="33">
        <v>1.520647E-2</v>
      </c>
    </row>
    <row r="65" spans="2:10" ht="15" customHeight="1" x14ac:dyDescent="0.2">
      <c r="B65" s="5" t="s">
        <v>24</v>
      </c>
      <c r="C65" s="9" t="s">
        <v>2</v>
      </c>
      <c r="D65" s="8" t="s">
        <v>25</v>
      </c>
      <c r="E65" s="33">
        <v>0.46031104690000002</v>
      </c>
      <c r="F65" s="33">
        <v>0.18142293579999999</v>
      </c>
      <c r="G65" s="33">
        <v>3.14702439E-2</v>
      </c>
      <c r="H65" s="33">
        <v>0.3353993555</v>
      </c>
      <c r="I65" s="33">
        <v>0.1456236994</v>
      </c>
      <c r="J65" s="33">
        <v>0</v>
      </c>
    </row>
    <row r="66" spans="2:10" ht="15" customHeight="1" x14ac:dyDescent="0.2">
      <c r="B66" s="5" t="s">
        <v>39</v>
      </c>
      <c r="C66" s="9" t="s">
        <v>2</v>
      </c>
      <c r="D66" s="8" t="s">
        <v>58</v>
      </c>
      <c r="E66" s="33">
        <v>1.0957253216</v>
      </c>
      <c r="F66" s="33">
        <v>0.3206305029</v>
      </c>
      <c r="G66" s="33">
        <v>0</v>
      </c>
      <c r="H66" s="33">
        <v>1.1866238957999999</v>
      </c>
      <c r="I66" s="33">
        <v>0.2657387933</v>
      </c>
      <c r="J66" s="33">
        <v>0</v>
      </c>
    </row>
    <row r="67" spans="2:10" ht="15" customHeight="1" x14ac:dyDescent="0.2">
      <c r="B67" s="5" t="s">
        <v>26</v>
      </c>
      <c r="C67" s="9" t="s">
        <v>2</v>
      </c>
      <c r="D67" s="8" t="s">
        <v>27</v>
      </c>
      <c r="E67" s="33">
        <v>0.42930192299999997</v>
      </c>
      <c r="F67" s="33">
        <v>0.2914875811</v>
      </c>
      <c r="G67" s="33">
        <v>8.2698692700000007E-2</v>
      </c>
      <c r="H67" s="33">
        <v>0.38123779359999999</v>
      </c>
      <c r="I67" s="33">
        <v>0.11900597039999999</v>
      </c>
      <c r="J67" s="33">
        <v>6.4584550000000004E-2</v>
      </c>
    </row>
    <row r="68" spans="2:10" ht="15" customHeight="1" x14ac:dyDescent="0.2">
      <c r="B68" s="5" t="s">
        <v>28</v>
      </c>
      <c r="C68" s="9" t="s">
        <v>2</v>
      </c>
      <c r="D68" s="8" t="s">
        <v>29</v>
      </c>
      <c r="E68" s="33">
        <v>0.48361707609999999</v>
      </c>
      <c r="F68" s="33">
        <v>0.3072091414</v>
      </c>
      <c r="G68" s="33">
        <v>0</v>
      </c>
      <c r="H68" s="33"/>
      <c r="I68" s="33"/>
      <c r="J68" s="33"/>
    </row>
    <row r="69" spans="2:10" ht="15" customHeight="1" x14ac:dyDescent="0.2">
      <c r="B69" s="34" t="s">
        <v>61</v>
      </c>
      <c r="C69" s="35"/>
      <c r="D69" s="8" t="s">
        <v>30</v>
      </c>
      <c r="E69" s="33">
        <v>1.0492338961000001</v>
      </c>
      <c r="F69" s="33">
        <v>0.37005239440000004</v>
      </c>
      <c r="G69" s="33">
        <v>0</v>
      </c>
      <c r="H69" s="33">
        <v>0.21950812060000002</v>
      </c>
      <c r="I69" s="33">
        <v>8.3867491500000002E-2</v>
      </c>
      <c r="J69" s="33">
        <v>0</v>
      </c>
    </row>
    <row r="70" spans="2:10" ht="7" customHeight="1" x14ac:dyDescent="0.2">
      <c r="B70" s="12"/>
      <c r="C70" s="13"/>
      <c r="D70" s="14"/>
      <c r="E70" s="15"/>
      <c r="F70" s="15"/>
      <c r="G70" s="15"/>
      <c r="H70" s="15"/>
      <c r="I70" s="15"/>
      <c r="J70" s="15"/>
    </row>
    <row r="71" spans="2:10" x14ac:dyDescent="0.2">
      <c r="C71" s="16"/>
      <c r="D71" s="16"/>
      <c r="E71" s="17"/>
    </row>
    <row r="72" spans="2:10" x14ac:dyDescent="0.2">
      <c r="B72" s="4" t="s">
        <v>40</v>
      </c>
      <c r="C72" s="16"/>
      <c r="D72" s="16"/>
      <c r="E72" s="17"/>
    </row>
    <row r="73" spans="2:10" x14ac:dyDescent="0.2">
      <c r="B73" s="4" t="s">
        <v>41</v>
      </c>
      <c r="C73" s="16"/>
      <c r="D73" s="16"/>
      <c r="E73" s="17"/>
    </row>
    <row r="74" spans="2:10" x14ac:dyDescent="0.2">
      <c r="B74" s="4" t="s">
        <v>59</v>
      </c>
      <c r="C74" s="16"/>
      <c r="D74" s="16"/>
      <c r="E74" s="17"/>
    </row>
    <row r="75" spans="2:10" x14ac:dyDescent="0.2">
      <c r="B75" s="4" t="s">
        <v>31</v>
      </c>
      <c r="C75" s="16"/>
      <c r="D75" s="16"/>
      <c r="E75" s="17"/>
    </row>
  </sheetData>
  <mergeCells count="10">
    <mergeCell ref="B58:C58"/>
    <mergeCell ref="B69:C69"/>
    <mergeCell ref="B6:D7"/>
    <mergeCell ref="E6:G6"/>
    <mergeCell ref="H6:J6"/>
    <mergeCell ref="B25:C25"/>
    <mergeCell ref="B36:C36"/>
    <mergeCell ref="B39:D40"/>
    <mergeCell ref="E39:G39"/>
    <mergeCell ref="H39:J39"/>
  </mergeCells>
  <phoneticPr fontId="9"/>
  <printOptions horizontalCentered="1"/>
  <pageMargins left="0.39370078740157483" right="0.39370078740157483" top="0.59055118110236227" bottom="0.59055118110236227" header="0.39370078740157483" footer="0.39370078740157483"/>
  <pageSetup paperSize="9" scale="60" fitToHeight="0" orientation="portrait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二次利用される際は出典を明記ください&amp;R&amp;"游ゴシック,標準"&amp;9Ⓒ 2023 一般財団法人 建設物価調査会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主要細目寄与度_東京</vt:lpstr>
      <vt:lpstr>主要細目寄与度_東京!Print_Area</vt:lpstr>
      <vt:lpstr>主要細目寄与度_東京!Print_Titles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2023-04-17T06:33:33Z</cp:lastPrinted>
  <dcterms:created xsi:type="dcterms:W3CDTF">1998-03-11T08:49:28Z</dcterms:created>
  <dcterms:modified xsi:type="dcterms:W3CDTF">2023-08-31T00:46:42Z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2019</vt:lpwstr>
  </property>
  <property fmtid="{D5CDD505-2E9C-101B-9397-08002B2CF9AE}" pid="3" name="Month">
    <vt:lpwstr>4</vt:lpwstr>
  </property>
  <property fmtid="{D5CDD505-2E9C-101B-9397-08002B2CF9AE}" pid="4" name="CityCode">
    <vt:lpwstr>13100,27100,23100,40130,34100,37201,17201,15100,04100,01100</vt:lpwstr>
  </property>
  <property fmtid="{D5CDD505-2E9C-101B-9397-08002B2CF9AE}" pid="5" name="IniPath">
    <vt:lpwstr>C:\Users\y-tozawa\Documents\BCCI\DBSetting.INI</vt:lpwstr>
  </property>
  <property fmtid="{D5CDD505-2E9C-101B-9397-08002B2CF9AE}" pid="6" name="OutPath">
    <vt:lpwstr>C:\Users\y-tozawa\Documents\BCCI\</vt:lpwstr>
  </property>
  <property fmtid="{D5CDD505-2E9C-101B-9397-08002B2CF9AE}" pid="7" name="BuildingCode">
    <vt:lpwstr>2,6,17,19</vt:lpwstr>
  </property>
  <property fmtid="{D5CDD505-2E9C-101B-9397-08002B2CF9AE}" pid="8" name="IsOpen">
    <vt:lpwstr>1</vt:lpwstr>
  </property>
  <property fmtid="{D5CDD505-2E9C-101B-9397-08002B2CF9AE}" pid="9" name="FileName">
    <vt:lpwstr>test.xlsx</vt:lpwstr>
  </property>
</Properties>
</file>