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cci\帳票\202506\提供データ\"/>
    </mc:Choice>
  </mc:AlternateContent>
  <bookViews>
    <workbookView xWindow="18450" yWindow="975" windowWidth="20070" windowHeight="19215" tabRatio="871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I42" i="19" s="1"/>
  <c r="H60" i="19"/>
  <c r="H42" i="19" s="1"/>
  <c r="G60" i="19"/>
  <c r="F60" i="19"/>
  <c r="E60" i="19"/>
  <c r="J44" i="19"/>
  <c r="J42" i="19" s="1"/>
  <c r="I44" i="19"/>
  <c r="H44" i="19"/>
  <c r="G44" i="19"/>
  <c r="G42" i="19" s="1"/>
  <c r="F44" i="19"/>
  <c r="F42" i="19" s="1"/>
  <c r="E44" i="19"/>
  <c r="E42" i="19"/>
  <c r="G40" i="19"/>
  <c r="F40" i="19"/>
  <c r="E40" i="19"/>
  <c r="J27" i="19"/>
  <c r="I27" i="19"/>
  <c r="H27" i="19"/>
  <c r="G27" i="19"/>
  <c r="F27" i="19"/>
  <c r="E27" i="19"/>
  <c r="J11" i="19"/>
  <c r="I11" i="19"/>
  <c r="I9" i="19" s="1"/>
  <c r="H11" i="19"/>
  <c r="H9" i="19" s="1"/>
  <c r="G11" i="19"/>
  <c r="F11" i="19"/>
  <c r="E11" i="19"/>
  <c r="E9" i="19" s="1"/>
  <c r="J7" i="19"/>
  <c r="J40" i="19" s="1"/>
  <c r="I7" i="19"/>
  <c r="I40" i="19" s="1"/>
  <c r="H7" i="19"/>
  <c r="H40" i="19" s="1"/>
  <c r="J9" i="19" l="1"/>
  <c r="G9" i="19"/>
  <c r="F9" i="19"/>
</calcChain>
</file>

<file path=xl/sharedStrings.xml><?xml version="1.0" encoding="utf-8"?>
<sst xmlns="http://schemas.openxmlformats.org/spreadsheetml/2006/main" count="151" uniqueCount="73">
  <si>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</si>
  <si>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</si>
  <si>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</si>
  <si>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</si>
  <si>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</si>
  <si>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</si>
  <si>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</si>
  <si>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</si>
  <si>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</si>
  <si>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</si>
  <si>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</si>
  <si>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</si>
  <si>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</si>
  <si>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</si>
  <si>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</si>
  <si>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</si>
  <si>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</si>
  <si>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</si>
  <si>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</si>
  <si>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</si>
  <si>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</si>
  <si>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</si>
  <si>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</si>
  <si>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</si>
  <si>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</si>
  <si>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</si>
  <si>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</si>
  <si>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</si>
  <si>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</si>
  <si>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</si>
  <si>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</si>
  <si>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</si>
  <si>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</si>
  <si>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</si>
  <si>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</si>
  <si>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</si>
  <si>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</si>
  <si>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</si>
  <si>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</si>
  <si>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</si>
  <si>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</si>
  <si>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</si>
  <si>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</si>
  <si>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</si>
  <si>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</si>
  <si>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</si>
  <si>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</si>
  <si>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</si>
  <si>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</si>
  <si>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</si>
  <si>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</si>
  <si>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</si>
  <si>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</si>
  <si>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</si>
  <si>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</si>
  <si>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</si>
  <si>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</si>
  <si>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</si>
  <si>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</si>
  <si>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</si>
  <si>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</si>
  <si>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</si>
  <si>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</si>
  <si>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</si>
  <si>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Electrical equipment (M&amp;W)</t>
    <phoneticPr fontId="1"/>
  </si>
  <si>
    <r>
      <t>Net work cost</t>
    </r>
    <r>
      <rPr>
        <sz val="11"/>
        <rFont val="ＭＳ Ｐゴシック"/>
        <family val="3"/>
        <charset val="128"/>
      </rPr>
      <t xml:space="preserve"> )</t>
    </r>
    <phoneticPr fontId="1"/>
  </si>
  <si>
    <t>2015 年   比      Base period changes ('25.06/'15Ave)</t>
    <phoneticPr fontId="1"/>
  </si>
  <si>
    <t>前年同月比    Yearly   changes ('25.06/'24.06)</t>
    <phoneticPr fontId="1"/>
  </si>
  <si>
    <t>前   月   比    Monthly changes ('25.06/'25.05)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</si>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</sst>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0;&quot;▲ &quot;0.00"/>
    <numFmt numFmtId="178" formatCode="0.00;&quot;- &quot;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vertical="top"/>
    </xf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2" fillId="0" borderId="2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0" xfId="1" applyFont="1" applyAlignment="1">
      <alignment horizontal="center" wrapText="1"/>
    </xf>
    <xf numFmtId="176" fontId="2" fillId="0" borderId="0" xfId="1" applyNumberFormat="1" applyFont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 applyAlignment="1">
      <alignment horizontal="right" wrapText="1"/>
    </xf>
    <xf numFmtId="0" fontId="2" fillId="0" borderId="7" xfId="1" applyFont="1" applyBorder="1" applyAlignment="1">
      <alignment wrapText="1"/>
    </xf>
    <xf numFmtId="176" fontId="2" fillId="0" borderId="7" xfId="1" applyNumberFormat="1" applyFont="1" applyBorder="1"/>
    <xf numFmtId="0" fontId="2" fillId="0" borderId="0" xfId="1" applyFont="1" applyAlignment="1">
      <alignment wrapText="1"/>
    </xf>
    <xf numFmtId="177" fontId="2" fillId="0" borderId="7" xfId="1" applyNumberFormat="1" applyFont="1" applyBorder="1"/>
    <xf numFmtId="0" fontId="2" fillId="0" borderId="1" xfId="1" applyFont="1" applyBorder="1" applyAlignment="1">
      <alignment horizontal="distributed"/>
    </xf>
    <xf numFmtId="177" fontId="1" fillId="0" borderId="2" xfId="1" applyNumberFormat="1" applyBorder="1"/>
    <xf numFmtId="0" fontId="0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8" xfId="1" applyFont="1" applyBorder="1"/>
    <xf numFmtId="0" fontId="2" fillId="0" borderId="3" xfId="1" applyFont="1" applyBorder="1" applyAlignment="1">
      <alignment horizontal="right" wrapText="1"/>
    </xf>
    <xf numFmtId="0" fontId="4" fillId="0" borderId="0" xfId="1" applyFont="1"/>
    <xf numFmtId="0" fontId="0" fillId="0" borderId="0" xfId="1" applyFont="1" applyAlignment="1">
      <alignment vertical="top"/>
    </xf>
    <xf numFmtId="0" fontId="1" fillId="0" borderId="0" xfId="1" applyAlignment="1">
      <alignment horizontal="right" vertical="top"/>
    </xf>
    <xf numFmtId="0" fontId="5" fillId="0" borderId="0" xfId="1" applyFont="1"/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0" borderId="0" xfId="1" applyFont="1" applyAlignment="1">
      <alignment horizontal="center"/>
    </xf>
    <xf numFmtId="0" fontId="0" fillId="0" borderId="4" xfId="1" applyFont="1" applyBorder="1" applyAlignment="1">
      <alignment wrapText="1"/>
    </xf>
    <xf numFmtId="0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178" fontId="1" fillId="0" borderId="4" xfId="1" applyNumberFormat="1" applyBorder="1"/>
  </cellXfs>
  <cellStyles count="2">
    <cellStyle name="標準" xfId="0" builtinId="0"/>
    <cellStyle name="標準_RS0B0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257550" y="10763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19100" y="19240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257550" y="761047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19100" y="845820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zoomScale="70" zoomScaleNormal="70" workbookViewId="0"/>
  </sheetViews>
  <sheetFormatPr defaultColWidth="9" defaultRowHeight="13.5" x14ac:dyDescent="0.15"/>
  <cols>
    <col min="1" max="1" width="3.625" style="4" customWidth="1"/>
    <col min="2" max="2" width="15.125" style="4" customWidth="1"/>
    <col min="3" max="3" width="7.625" style="4" customWidth="1"/>
    <col min="4" max="4" width="30.375" style="4" customWidth="1"/>
    <col min="5" max="10" width="14.625" style="4" customWidth="1"/>
    <col min="11" max="16384" width="9" style="4"/>
  </cols>
  <sheetData>
    <row r="1" spans="1:10" s="1" customFormat="1" ht="21.75" customHeight="1" x14ac:dyDescent="0.4">
      <c r="A1" s="28"/>
      <c r="B1" s="29" t="s">
        <v>63</v>
      </c>
      <c r="C1" s="30"/>
      <c r="D1" s="30"/>
      <c r="E1" s="30"/>
      <c r="F1" s="30"/>
      <c r="G1" s="30"/>
      <c r="H1" s="30"/>
      <c r="I1" s="30"/>
      <c r="J1" s="30"/>
    </row>
    <row r="2" spans="1:10" s="1" customFormat="1" x14ac:dyDescent="0.15"/>
    <row r="3" spans="1:10" s="1" customFormat="1" ht="17.25" x14ac:dyDescent="0.2">
      <c r="B3" s="25" t="s">
        <v>61</v>
      </c>
    </row>
    <row r="4" spans="1:10" s="1" customFormat="1" x14ac:dyDescent="0.15">
      <c r="B4" s="26" t="s">
        <v>62</v>
      </c>
      <c r="J4" s="2" t="s">
        <v>5</v>
      </c>
    </row>
    <row r="5" spans="1:10" s="1" customFormat="1" ht="13.5" customHeight="1" x14ac:dyDescent="0.15">
      <c r="F5" s="3"/>
      <c r="J5" s="27" t="s">
        <v>41</v>
      </c>
    </row>
    <row r="6" spans="1:10" ht="36" customHeight="1" x14ac:dyDescent="0.15">
      <c r="B6" s="33"/>
      <c r="C6" s="34"/>
      <c r="D6" s="35"/>
      <c r="E6" s="39" t="s">
        <v>69</v>
      </c>
      <c r="F6" s="40"/>
      <c r="G6" s="41"/>
      <c r="H6" s="44" t="s">
        <v>70</v>
      </c>
      <c r="I6" s="45"/>
      <c r="J6" s="46"/>
    </row>
    <row r="7" spans="1:10" ht="64.5" customHeight="1" x14ac:dyDescent="0.15">
      <c r="B7" s="36"/>
      <c r="C7" s="37"/>
      <c r="D7" s="38"/>
      <c r="E7" s="20" t="s">
        <v>66</v>
      </c>
      <c r="F7" s="20" t="s">
        <v>67</v>
      </c>
      <c r="G7" s="20" t="s">
        <v>68</v>
      </c>
      <c r="H7" s="21" t="str">
        <f>E7</f>
        <v>2015 年   比      Base period changes ('25.06/'15Ave)</v>
      </c>
      <c r="I7" s="21" t="str">
        <f>F7</f>
        <v>前年同月比    Yearly   changes ('25.06/'24.06)</v>
      </c>
      <c r="J7" s="22" t="str">
        <f>G7</f>
        <v>前   月   比    Monthly changes ('25.06/'25.05)</v>
      </c>
    </row>
    <row r="8" spans="1:10" ht="6.95" customHeight="1" x14ac:dyDescent="0.15">
      <c r="B8" s="23"/>
      <c r="C8" s="24"/>
      <c r="D8" s="7"/>
      <c r="E8" s="19"/>
      <c r="F8" s="19"/>
      <c r="G8" s="19"/>
      <c r="H8" s="19"/>
      <c r="I8" s="19"/>
      <c r="J8" s="19"/>
    </row>
    <row r="9" spans="1:10" ht="15" customHeight="1" x14ac:dyDescent="0.15">
      <c r="B9" s="5" t="s">
        <v>50</v>
      </c>
      <c r="C9" s="6"/>
      <c r="D9" s="32" t="s">
        <v>65</v>
      </c>
      <c r="E9" s="47">
        <f t="shared" ref="E9:J9" si="0">E11+E27</f>
        <v>40.0965810203</v>
      </c>
      <c r="F9" s="47">
        <f t="shared" si="0"/>
        <v>5.5542262438000014</v>
      </c>
      <c r="G9" s="47">
        <f t="shared" si="0"/>
        <v>1.1581233967000002</v>
      </c>
      <c r="H9" s="47">
        <f t="shared" si="0"/>
        <v>38.723523775099999</v>
      </c>
      <c r="I9" s="47">
        <f t="shared" si="0"/>
        <v>3.9838335441999995</v>
      </c>
      <c r="J9" s="47">
        <f t="shared" si="0"/>
        <v>0.55027058029999998</v>
      </c>
    </row>
    <row r="10" spans="1:10" ht="6.95" customHeight="1" x14ac:dyDescent="0.15">
      <c r="B10" s="5"/>
      <c r="C10" s="6"/>
      <c r="D10" s="8"/>
      <c r="E10" s="47"/>
      <c r="F10" s="47"/>
      <c r="G10" s="47"/>
      <c r="H10" s="47"/>
      <c r="I10" s="47"/>
      <c r="J10" s="47"/>
    </row>
    <row r="11" spans="1:10" ht="15" customHeight="1" x14ac:dyDescent="0.15">
      <c r="B11" s="5" t="s">
        <v>51</v>
      </c>
      <c r="C11" s="6"/>
      <c r="D11" s="8" t="s">
        <v>54</v>
      </c>
      <c r="E11" s="47">
        <f t="shared" ref="E11:J11" si="1">SUM(E13:E25)</f>
        <v>32.051041035300003</v>
      </c>
      <c r="F11" s="47">
        <f t="shared" si="1"/>
        <v>3.9869373777000012</v>
      </c>
      <c r="G11" s="47">
        <f t="shared" si="1"/>
        <v>1.0550865285000002</v>
      </c>
      <c r="H11" s="47">
        <f t="shared" si="1"/>
        <v>28.261648320300001</v>
      </c>
      <c r="I11" s="47">
        <f t="shared" si="1"/>
        <v>2.1711205385999994</v>
      </c>
      <c r="J11" s="47">
        <f t="shared" si="1"/>
        <v>0.35609341839999997</v>
      </c>
    </row>
    <row r="12" spans="1:10" ht="6.95" customHeight="1" x14ac:dyDescent="0.15">
      <c r="B12" s="18"/>
      <c r="C12" s="6"/>
      <c r="D12" s="8"/>
      <c r="E12" s="47"/>
      <c r="F12" s="47"/>
      <c r="G12" s="47"/>
      <c r="H12" s="47"/>
      <c r="I12" s="47"/>
      <c r="J12" s="47"/>
    </row>
    <row r="13" spans="1:10" ht="15" customHeight="1" x14ac:dyDescent="0.15">
      <c r="B13" s="18" t="s">
        <v>49</v>
      </c>
      <c r="C13" s="9" t="s">
        <v>1</v>
      </c>
      <c r="D13" s="8" t="s">
        <v>6</v>
      </c>
      <c r="E13" s="47">
        <v>4.4366154242000002</v>
      </c>
      <c r="F13" s="47">
        <v>0.95506258170000002</v>
      </c>
      <c r="G13" s="47">
        <v>0</v>
      </c>
      <c r="H13" s="47">
        <v>1.967152824</v>
      </c>
      <c r="I13" s="47">
        <v>0.42129447990000002</v>
      </c>
      <c r="J13" s="47">
        <v>0</v>
      </c>
    </row>
    <row r="14" spans="1:10" ht="15" customHeight="1" x14ac:dyDescent="0.15">
      <c r="B14" s="18" t="s">
        <v>31</v>
      </c>
      <c r="C14" s="9" t="s">
        <v>32</v>
      </c>
      <c r="D14" s="8" t="s">
        <v>7</v>
      </c>
      <c r="E14" s="47">
        <v>3.5449236746000001</v>
      </c>
      <c r="F14" s="47">
        <v>0.31261902530000002</v>
      </c>
      <c r="G14" s="47">
        <v>0</v>
      </c>
      <c r="H14" s="47">
        <v>0.52578603840000004</v>
      </c>
      <c r="I14" s="47">
        <v>4.6130184099999999E-2</v>
      </c>
      <c r="J14" s="47">
        <v>0</v>
      </c>
    </row>
    <row r="15" spans="1:10" ht="15" customHeight="1" x14ac:dyDescent="0.15">
      <c r="B15" s="18" t="s">
        <v>8</v>
      </c>
      <c r="C15" s="9" t="s">
        <v>0</v>
      </c>
      <c r="D15" s="8" t="s">
        <v>9</v>
      </c>
      <c r="E15" s="47">
        <v>4.1181505762999997</v>
      </c>
      <c r="F15" s="47">
        <v>-0.58686466189999997</v>
      </c>
      <c r="G15" s="47">
        <v>-6.2491447899999997E-2</v>
      </c>
      <c r="H15" s="47">
        <v>1.0739804632000001</v>
      </c>
      <c r="I15" s="47">
        <v>-0.15226487869999999</v>
      </c>
      <c r="J15" s="47">
        <v>-1.63596742E-2</v>
      </c>
    </row>
    <row r="16" spans="1:10" ht="15" customHeight="1" x14ac:dyDescent="0.15">
      <c r="B16" s="18" t="s">
        <v>33</v>
      </c>
      <c r="C16" s="9" t="s">
        <v>10</v>
      </c>
      <c r="D16" s="8" t="s">
        <v>11</v>
      </c>
      <c r="E16" s="47">
        <v>0.43126527840000001</v>
      </c>
      <c r="F16" s="47">
        <v>0.1580750635</v>
      </c>
      <c r="G16" s="47">
        <v>0</v>
      </c>
      <c r="H16" s="47">
        <v>0.10711989500000001</v>
      </c>
      <c r="I16" s="47">
        <v>3.90621939E-2</v>
      </c>
      <c r="J16" s="47">
        <v>0</v>
      </c>
    </row>
    <row r="17" spans="1:10" ht="15" customHeight="1" x14ac:dyDescent="0.15">
      <c r="B17" s="18" t="s">
        <v>34</v>
      </c>
      <c r="C17" s="9" t="s">
        <v>0</v>
      </c>
      <c r="D17" s="8" t="s">
        <v>12</v>
      </c>
      <c r="E17" s="47">
        <v>9.2994483099999997E-2</v>
      </c>
      <c r="F17" s="47">
        <v>-2.3169802E-2</v>
      </c>
      <c r="G17" s="47">
        <v>-5.8416407000000002E-3</v>
      </c>
      <c r="H17" s="47">
        <v>5.5117378802000001</v>
      </c>
      <c r="I17" s="47">
        <v>-1.3662221325999999</v>
      </c>
      <c r="J17" s="47">
        <v>-0.34755706380000001</v>
      </c>
    </row>
    <row r="18" spans="1:10" ht="15" customHeight="1" x14ac:dyDescent="0.15">
      <c r="B18" s="18" t="s">
        <v>13</v>
      </c>
      <c r="C18" s="31" t="s">
        <v>3</v>
      </c>
      <c r="D18" s="11" t="s">
        <v>14</v>
      </c>
      <c r="E18" s="47">
        <v>7.5226147999999998E-3</v>
      </c>
      <c r="F18" s="47">
        <v>0</v>
      </c>
      <c r="G18" s="47">
        <v>0</v>
      </c>
      <c r="H18" s="47">
        <v>0.52542434100000002</v>
      </c>
      <c r="I18" s="47">
        <v>0</v>
      </c>
      <c r="J18" s="47">
        <v>0</v>
      </c>
    </row>
    <row r="19" spans="1:10" ht="15" customHeight="1" x14ac:dyDescent="0.15">
      <c r="B19" s="18" t="s">
        <v>42</v>
      </c>
      <c r="C19" s="9" t="s">
        <v>2</v>
      </c>
      <c r="D19" s="8" t="s">
        <v>45</v>
      </c>
      <c r="E19" s="47">
        <v>0.32590536079999999</v>
      </c>
      <c r="F19" s="47">
        <v>6.3108594800000001E-2</v>
      </c>
      <c r="G19" s="47">
        <v>0</v>
      </c>
      <c r="H19" s="47">
        <v>0.16892645840000001</v>
      </c>
      <c r="I19" s="47">
        <v>3.2543353599999998E-2</v>
      </c>
      <c r="J19" s="47">
        <v>0</v>
      </c>
    </row>
    <row r="20" spans="1:10" ht="15" customHeight="1" x14ac:dyDescent="0.15">
      <c r="A20" s="4" t="s">
        <v>43</v>
      </c>
      <c r="B20" s="18" t="s">
        <v>44</v>
      </c>
      <c r="C20" s="9" t="s">
        <v>2</v>
      </c>
      <c r="D20" s="8" t="s">
        <v>46</v>
      </c>
      <c r="E20" s="47">
        <v>2.2551075842000001</v>
      </c>
      <c r="F20" s="47">
        <v>-9.4864119999999996E-3</v>
      </c>
      <c r="G20" s="47">
        <v>0</v>
      </c>
      <c r="H20" s="47">
        <v>0.66492735920000001</v>
      </c>
      <c r="I20" s="47">
        <v>-2.7827651E-3</v>
      </c>
      <c r="J20" s="47">
        <v>0</v>
      </c>
    </row>
    <row r="21" spans="1:10" ht="15" customHeight="1" x14ac:dyDescent="0.15">
      <c r="B21" s="18" t="s">
        <v>35</v>
      </c>
      <c r="C21" s="9" t="s">
        <v>2</v>
      </c>
      <c r="D21" s="8" t="s">
        <v>55</v>
      </c>
      <c r="E21" s="47">
        <v>0.3776641852</v>
      </c>
      <c r="F21" s="47">
        <v>0</v>
      </c>
      <c r="G21" s="47">
        <v>0</v>
      </c>
      <c r="H21" s="47">
        <v>0.78937378979999995</v>
      </c>
      <c r="I21" s="47">
        <v>0</v>
      </c>
      <c r="J21" s="47">
        <v>0</v>
      </c>
    </row>
    <row r="22" spans="1:10" ht="15" customHeight="1" x14ac:dyDescent="0.15">
      <c r="B22" s="18" t="s">
        <v>15</v>
      </c>
      <c r="C22" s="9" t="s">
        <v>2</v>
      </c>
      <c r="D22" s="8" t="s">
        <v>16</v>
      </c>
      <c r="E22" s="47">
        <v>0.68948362699999999</v>
      </c>
      <c r="F22" s="47">
        <v>0.23288086520000001</v>
      </c>
      <c r="G22" s="47">
        <v>0.11159094310000001</v>
      </c>
      <c r="H22" s="47">
        <v>0.1596290336</v>
      </c>
      <c r="I22" s="47">
        <v>5.3640072400000002E-2</v>
      </c>
      <c r="J22" s="47">
        <v>2.59344343E-2</v>
      </c>
    </row>
    <row r="23" spans="1:10" ht="15" customHeight="1" x14ac:dyDescent="0.15">
      <c r="B23" s="18" t="s">
        <v>17</v>
      </c>
      <c r="C23" s="9" t="s">
        <v>2</v>
      </c>
      <c r="D23" s="8" t="s">
        <v>56</v>
      </c>
      <c r="E23" s="47">
        <v>1.1743630752000001</v>
      </c>
      <c r="F23" s="47">
        <v>0.31147294079999999</v>
      </c>
      <c r="G23" s="47">
        <v>0</v>
      </c>
      <c r="H23" s="47">
        <v>1.8926115856000001</v>
      </c>
      <c r="I23" s="47">
        <v>0.49939829200000002</v>
      </c>
      <c r="J23" s="47">
        <v>0</v>
      </c>
    </row>
    <row r="24" spans="1:10" ht="15" customHeight="1" x14ac:dyDescent="0.15">
      <c r="B24" s="18" t="s">
        <v>47</v>
      </c>
      <c r="C24" s="9" t="s">
        <v>2</v>
      </c>
      <c r="D24" s="8" t="s">
        <v>48</v>
      </c>
      <c r="E24" s="47">
        <v>0.46649223340000001</v>
      </c>
      <c r="F24" s="47">
        <v>0</v>
      </c>
      <c r="G24" s="47">
        <v>0</v>
      </c>
      <c r="H24" s="47">
        <v>0.41069966299999999</v>
      </c>
      <c r="I24" s="47">
        <v>0</v>
      </c>
      <c r="J24" s="47">
        <v>0</v>
      </c>
    </row>
    <row r="25" spans="1:10" ht="15" customHeight="1" x14ac:dyDescent="0.15">
      <c r="B25" s="42" t="s">
        <v>59</v>
      </c>
      <c r="C25" s="43"/>
      <c r="D25" s="8" t="s">
        <v>4</v>
      </c>
      <c r="E25" s="47">
        <v>14.130552918099999</v>
      </c>
      <c r="F25" s="47">
        <v>2.5732391823000009</v>
      </c>
      <c r="G25" s="47">
        <v>1.0118286740000002</v>
      </c>
      <c r="H25" s="47">
        <v>14.4642789889</v>
      </c>
      <c r="I25" s="47">
        <v>2.6003217390999991</v>
      </c>
      <c r="J25" s="47">
        <v>0.69407572210000001</v>
      </c>
    </row>
    <row r="26" spans="1:10" ht="6.95" customHeight="1" x14ac:dyDescent="0.15">
      <c r="B26" s="5"/>
      <c r="C26" s="9"/>
      <c r="D26" s="8"/>
      <c r="E26" s="47"/>
      <c r="F26" s="47"/>
      <c r="G26" s="47"/>
      <c r="H26" s="47"/>
      <c r="I26" s="47"/>
      <c r="J26" s="47"/>
    </row>
    <row r="27" spans="1:10" ht="15" customHeight="1" x14ac:dyDescent="0.15">
      <c r="B27" s="5" t="s">
        <v>52</v>
      </c>
      <c r="C27" s="9"/>
      <c r="D27" s="8" t="s">
        <v>18</v>
      </c>
      <c r="E27" s="47">
        <f t="shared" ref="E27:J27" si="2">SUM(E29:E36)</f>
        <v>8.0455399849999996</v>
      </c>
      <c r="F27" s="47">
        <f t="shared" si="2"/>
        <v>1.5672888661000002</v>
      </c>
      <c r="G27" s="47">
        <f t="shared" si="2"/>
        <v>0.10303686819999999</v>
      </c>
      <c r="H27" s="47">
        <f t="shared" si="2"/>
        <v>10.461875454799999</v>
      </c>
      <c r="I27" s="47">
        <f t="shared" si="2"/>
        <v>1.8127130056000003</v>
      </c>
      <c r="J27" s="47">
        <f t="shared" si="2"/>
        <v>0.19417716190000001</v>
      </c>
    </row>
    <row r="28" spans="1:10" ht="6.95" customHeight="1" x14ac:dyDescent="0.15">
      <c r="B28" s="5"/>
      <c r="C28" s="9"/>
      <c r="D28" s="8"/>
      <c r="E28" s="47"/>
      <c r="F28" s="47"/>
      <c r="G28" s="47"/>
      <c r="H28" s="47"/>
      <c r="I28" s="47"/>
      <c r="J28" s="47"/>
    </row>
    <row r="29" spans="1:10" ht="15" customHeight="1" x14ac:dyDescent="0.15">
      <c r="B29" s="5" t="s">
        <v>19</v>
      </c>
      <c r="C29" s="9" t="s">
        <v>2</v>
      </c>
      <c r="D29" s="32" t="s">
        <v>64</v>
      </c>
      <c r="E29" s="47">
        <v>0.6547844894</v>
      </c>
      <c r="F29" s="47">
        <v>9.9594032999999998E-2</v>
      </c>
      <c r="G29" s="47">
        <v>0</v>
      </c>
      <c r="H29" s="47">
        <v>1.2740561622</v>
      </c>
      <c r="I29" s="47">
        <v>0.1874672788</v>
      </c>
      <c r="J29" s="47">
        <v>0</v>
      </c>
    </row>
    <row r="30" spans="1:10" ht="15" customHeight="1" x14ac:dyDescent="0.15">
      <c r="B30" s="5" t="s">
        <v>37</v>
      </c>
      <c r="C30" s="9" t="s">
        <v>2</v>
      </c>
      <c r="D30" s="8" t="s">
        <v>20</v>
      </c>
      <c r="E30" s="47">
        <v>0.1511202324</v>
      </c>
      <c r="F30" s="47">
        <v>1.07115562E-2</v>
      </c>
      <c r="G30" s="47">
        <v>0</v>
      </c>
      <c r="H30" s="47">
        <v>0.36087845909999999</v>
      </c>
      <c r="I30" s="47">
        <v>2.54482862E-2</v>
      </c>
      <c r="J30" s="47">
        <v>0</v>
      </c>
    </row>
    <row r="31" spans="1:10" ht="15" customHeight="1" x14ac:dyDescent="0.15">
      <c r="B31" s="5" t="s">
        <v>21</v>
      </c>
      <c r="C31" s="9" t="s">
        <v>2</v>
      </c>
      <c r="D31" s="8" t="s">
        <v>22</v>
      </c>
      <c r="E31" s="47">
        <v>1.2197597224000001</v>
      </c>
      <c r="F31" s="47">
        <v>3.3740508600000003E-2</v>
      </c>
      <c r="G31" s="47">
        <v>6.5513638700000001E-2</v>
      </c>
      <c r="H31" s="47">
        <v>1.5679661773</v>
      </c>
      <c r="I31" s="47">
        <v>3.8477439600000003E-2</v>
      </c>
      <c r="J31" s="47">
        <v>8.8907600599999997E-2</v>
      </c>
    </row>
    <row r="32" spans="1:10" ht="15" customHeight="1" x14ac:dyDescent="0.15">
      <c r="B32" s="5" t="s">
        <v>23</v>
      </c>
      <c r="C32" s="9" t="s">
        <v>2</v>
      </c>
      <c r="D32" s="8" t="s">
        <v>24</v>
      </c>
      <c r="E32" s="47">
        <v>0.97427327789999996</v>
      </c>
      <c r="F32" s="47">
        <v>0.28928720289999998</v>
      </c>
      <c r="G32" s="47">
        <v>1.00938929E-2</v>
      </c>
      <c r="H32" s="47">
        <v>0.78271069689999995</v>
      </c>
      <c r="I32" s="47">
        <v>0.22590195869999999</v>
      </c>
      <c r="J32" s="47">
        <v>2.0150996E-3</v>
      </c>
    </row>
    <row r="33" spans="2:10" ht="15" customHeight="1" x14ac:dyDescent="0.15">
      <c r="B33" s="5" t="s">
        <v>38</v>
      </c>
      <c r="C33" s="9" t="s">
        <v>2</v>
      </c>
      <c r="D33" s="8" t="s">
        <v>57</v>
      </c>
      <c r="E33" s="47">
        <v>2.5331910550000001</v>
      </c>
      <c r="F33" s="47">
        <v>0.57112185540000004</v>
      </c>
      <c r="G33" s="47">
        <v>0</v>
      </c>
      <c r="H33" s="47">
        <v>1.314688131</v>
      </c>
      <c r="I33" s="47">
        <v>0.28710694590000002</v>
      </c>
      <c r="J33" s="47">
        <v>0</v>
      </c>
    </row>
    <row r="34" spans="2:10" ht="15" customHeight="1" x14ac:dyDescent="0.15">
      <c r="B34" s="5" t="s">
        <v>25</v>
      </c>
      <c r="C34" s="9" t="s">
        <v>2</v>
      </c>
      <c r="D34" s="8" t="s">
        <v>26</v>
      </c>
      <c r="E34" s="47">
        <v>0.34057816320000001</v>
      </c>
      <c r="F34" s="47">
        <v>0.1242537356</v>
      </c>
      <c r="G34" s="47">
        <v>2.74293366E-2</v>
      </c>
      <c r="H34" s="47">
        <v>0.64377118440000003</v>
      </c>
      <c r="I34" s="47">
        <v>0.22230549159999999</v>
      </c>
      <c r="J34" s="47">
        <v>0.10325446169999999</v>
      </c>
    </row>
    <row r="35" spans="2:10" ht="15" customHeight="1" x14ac:dyDescent="0.15">
      <c r="B35" s="5" t="s">
        <v>27</v>
      </c>
      <c r="C35" s="9" t="s">
        <v>2</v>
      </c>
      <c r="D35" s="8" t="s">
        <v>28</v>
      </c>
      <c r="E35" s="47">
        <v>0.2614218317</v>
      </c>
      <c r="F35" s="47">
        <v>0</v>
      </c>
      <c r="G35" s="47">
        <v>0</v>
      </c>
      <c r="H35" s="47">
        <v>0.91472303600000004</v>
      </c>
      <c r="I35" s="47">
        <v>0</v>
      </c>
      <c r="J35" s="47">
        <v>0</v>
      </c>
    </row>
    <row r="36" spans="2:10" ht="15" customHeight="1" x14ac:dyDescent="0.15">
      <c r="B36" s="42" t="s">
        <v>60</v>
      </c>
      <c r="C36" s="43"/>
      <c r="D36" s="8" t="s">
        <v>29</v>
      </c>
      <c r="E36" s="47">
        <v>1.9104112129999999</v>
      </c>
      <c r="F36" s="47">
        <v>0.43857997440000002</v>
      </c>
      <c r="G36" s="47">
        <v>0</v>
      </c>
      <c r="H36" s="47">
        <v>3.6030816079000001</v>
      </c>
      <c r="I36" s="47">
        <v>0.82600560480000018</v>
      </c>
      <c r="J36" s="47">
        <v>0</v>
      </c>
    </row>
    <row r="37" spans="2:10" ht="6.95" customHeight="1" x14ac:dyDescent="0.15">
      <c r="B37" s="12"/>
      <c r="C37" s="13"/>
      <c r="D37" s="14"/>
      <c r="E37" s="17"/>
      <c r="F37" s="17"/>
      <c r="G37" s="17"/>
      <c r="H37" s="17"/>
      <c r="I37" s="17"/>
      <c r="J37" s="17"/>
    </row>
    <row r="38" spans="2:10" x14ac:dyDescent="0.15">
      <c r="C38" s="16"/>
      <c r="D38" s="16"/>
      <c r="E38" s="10"/>
      <c r="F38" s="10"/>
      <c r="G38" s="10"/>
      <c r="H38" s="10"/>
      <c r="I38" s="10"/>
      <c r="J38" s="10"/>
    </row>
    <row r="39" spans="2:10" ht="36" customHeight="1" x14ac:dyDescent="0.15">
      <c r="B39" s="33"/>
      <c r="C39" s="34"/>
      <c r="D39" s="35"/>
      <c r="E39" s="39" t="s">
        <v>71</v>
      </c>
      <c r="F39" s="40"/>
      <c r="G39" s="41"/>
      <c r="H39" s="39" t="s">
        <v>72</v>
      </c>
      <c r="I39" s="40"/>
      <c r="J39" s="41"/>
    </row>
    <row r="40" spans="2:10" ht="64.5" customHeight="1" x14ac:dyDescent="0.15">
      <c r="B40" s="36"/>
      <c r="C40" s="37"/>
      <c r="D40" s="38"/>
      <c r="E40" s="20" t="str">
        <f t="shared" ref="E40:J40" si="3">E7</f>
        <v>2015 年   比      Base period changes ('25.06/'15Ave)</v>
      </c>
      <c r="F40" s="20" t="str">
        <f t="shared" si="3"/>
        <v>前年同月比    Yearly   changes ('25.06/'24.06)</v>
      </c>
      <c r="G40" s="20" t="str">
        <f t="shared" si="3"/>
        <v>前   月   比    Monthly changes ('25.06/'25.05)</v>
      </c>
      <c r="H40" s="20" t="str">
        <f t="shared" si="3"/>
        <v>2015 年   比      Base period changes ('25.06/'15Ave)</v>
      </c>
      <c r="I40" s="20" t="str">
        <f t="shared" si="3"/>
        <v>前年同月比    Yearly   changes ('25.06/'24.06)</v>
      </c>
      <c r="J40" s="22" t="str">
        <f t="shared" si="3"/>
        <v>前   月   比    Monthly changes ('25.06/'25.05)</v>
      </c>
    </row>
    <row r="41" spans="2:10" ht="6.95" customHeight="1" x14ac:dyDescent="0.15">
      <c r="B41" s="23"/>
      <c r="C41" s="24"/>
      <c r="D41" s="7"/>
      <c r="E41" s="19"/>
      <c r="F41" s="19"/>
      <c r="G41" s="19"/>
      <c r="H41" s="19"/>
      <c r="I41" s="19"/>
      <c r="J41" s="19"/>
    </row>
    <row r="42" spans="2:10" ht="15" customHeight="1" x14ac:dyDescent="0.15">
      <c r="B42" s="5" t="s">
        <v>50</v>
      </c>
      <c r="C42" s="6"/>
      <c r="D42" s="8" t="s">
        <v>53</v>
      </c>
      <c r="E42" s="47">
        <f t="shared" ref="E42:J42" si="4">E44+E60</f>
        <v>37.313556631400004</v>
      </c>
      <c r="F42" s="47">
        <f t="shared" si="4"/>
        <v>3.0712235504000001</v>
      </c>
      <c r="G42" s="47">
        <f t="shared" si="4"/>
        <v>0.58039187699999994</v>
      </c>
      <c r="H42" s="47">
        <f t="shared" si="4"/>
        <v>44.268859589499996</v>
      </c>
      <c r="I42" s="47">
        <f t="shared" si="4"/>
        <v>3.6152766008999997</v>
      </c>
      <c r="J42" s="47">
        <f t="shared" si="4"/>
        <v>0.8285900504</v>
      </c>
    </row>
    <row r="43" spans="2:10" ht="6.95" customHeight="1" x14ac:dyDescent="0.15">
      <c r="B43" s="5"/>
      <c r="C43" s="6"/>
      <c r="D43" s="8"/>
      <c r="E43" s="47"/>
      <c r="F43" s="47"/>
      <c r="G43" s="47"/>
      <c r="H43" s="47"/>
      <c r="I43" s="47"/>
      <c r="J43" s="47"/>
    </row>
    <row r="44" spans="2:10" ht="15" customHeight="1" x14ac:dyDescent="0.15">
      <c r="B44" s="5" t="s">
        <v>51</v>
      </c>
      <c r="C44" s="6"/>
      <c r="D44" s="8" t="s">
        <v>54</v>
      </c>
      <c r="E44" s="47">
        <f t="shared" ref="E44:J44" si="5">SUM(E46:E58)</f>
        <v>25.984246732100004</v>
      </c>
      <c r="F44" s="47">
        <f t="shared" si="5"/>
        <v>1.2055921505</v>
      </c>
      <c r="G44" s="47">
        <f t="shared" si="5"/>
        <v>0.31701403789999993</v>
      </c>
      <c r="H44" s="47">
        <f t="shared" si="5"/>
        <v>38.546595722399999</v>
      </c>
      <c r="I44" s="47">
        <f t="shared" si="5"/>
        <v>2.2980862885999995</v>
      </c>
      <c r="J44" s="47">
        <f t="shared" si="5"/>
        <v>0.71145556570000001</v>
      </c>
    </row>
    <row r="45" spans="2:10" ht="6.95" customHeight="1" x14ac:dyDescent="0.15">
      <c r="B45" s="5"/>
      <c r="C45" s="6"/>
      <c r="D45" s="8"/>
      <c r="E45" s="47"/>
      <c r="F45" s="47"/>
      <c r="G45" s="47"/>
      <c r="H45" s="47"/>
      <c r="I45" s="47"/>
      <c r="J45" s="47"/>
    </row>
    <row r="46" spans="2:10" ht="15" customHeight="1" x14ac:dyDescent="0.15">
      <c r="B46" s="18" t="s">
        <v>49</v>
      </c>
      <c r="C46" s="9" t="s">
        <v>1</v>
      </c>
      <c r="D46" s="8" t="s">
        <v>6</v>
      </c>
      <c r="E46" s="47">
        <v>3.0865710767999999</v>
      </c>
      <c r="F46" s="47">
        <v>0.66196077119999996</v>
      </c>
      <c r="G46" s="47">
        <v>0</v>
      </c>
      <c r="H46" s="47">
        <v>1.5140152085</v>
      </c>
      <c r="I46" s="47">
        <v>0.31067722920000002</v>
      </c>
      <c r="J46" s="47">
        <v>0</v>
      </c>
    </row>
    <row r="47" spans="2:10" ht="15" customHeight="1" x14ac:dyDescent="0.15">
      <c r="B47" s="18" t="s">
        <v>31</v>
      </c>
      <c r="C47" s="9" t="s">
        <v>32</v>
      </c>
      <c r="D47" s="8" t="s">
        <v>7</v>
      </c>
      <c r="E47" s="47">
        <v>0.84570495209999996</v>
      </c>
      <c r="F47" s="47">
        <v>7.4302480899999995E-2</v>
      </c>
      <c r="G47" s="47">
        <v>0</v>
      </c>
      <c r="H47" s="47">
        <v>1.177187239</v>
      </c>
      <c r="I47" s="47">
        <v>9.8958522300000004E-2</v>
      </c>
      <c r="J47" s="47">
        <v>0</v>
      </c>
    </row>
    <row r="48" spans="2:10" ht="15" customHeight="1" x14ac:dyDescent="0.15">
      <c r="B48" s="18" t="s">
        <v>8</v>
      </c>
      <c r="C48" s="9" t="s">
        <v>0</v>
      </c>
      <c r="D48" s="8" t="s">
        <v>9</v>
      </c>
      <c r="E48" s="47">
        <v>1.6923161197000001</v>
      </c>
      <c r="F48" s="47">
        <v>-0.24026646230000001</v>
      </c>
      <c r="G48" s="47">
        <v>-2.6051128199999999E-2</v>
      </c>
      <c r="H48" s="47">
        <v>0.49157264429999997</v>
      </c>
      <c r="I48" s="47">
        <v>-6.6776335699999995E-2</v>
      </c>
      <c r="J48" s="47">
        <v>-7.2195521999999998E-3</v>
      </c>
    </row>
    <row r="49" spans="2:10" ht="15" customHeight="1" x14ac:dyDescent="0.15">
      <c r="B49" s="18" t="s">
        <v>33</v>
      </c>
      <c r="C49" s="9" t="s">
        <v>10</v>
      </c>
      <c r="D49" s="8" t="s">
        <v>11</v>
      </c>
      <c r="E49" s="47">
        <v>0.1785206932</v>
      </c>
      <c r="F49" s="47">
        <v>6.5190357199999993E-2</v>
      </c>
      <c r="G49" s="47">
        <v>0</v>
      </c>
      <c r="H49" s="47">
        <v>5.4597795900000003E-2</v>
      </c>
      <c r="I49" s="47">
        <v>1.9076255100000002E-2</v>
      </c>
      <c r="J49" s="47">
        <v>0</v>
      </c>
    </row>
    <row r="50" spans="2:10" ht="15" customHeight="1" x14ac:dyDescent="0.15">
      <c r="B50" s="18" t="s">
        <v>34</v>
      </c>
      <c r="C50" s="9" t="s">
        <v>0</v>
      </c>
      <c r="D50" s="8" t="s">
        <v>12</v>
      </c>
      <c r="E50" s="47">
        <v>6.2992264810999998</v>
      </c>
      <c r="F50" s="47">
        <v>-1.5636094512000001</v>
      </c>
      <c r="G50" s="47">
        <v>-0.40141311950000003</v>
      </c>
      <c r="H50" s="47"/>
      <c r="I50" s="47"/>
      <c r="J50" s="47"/>
    </row>
    <row r="51" spans="2:10" ht="15" customHeight="1" x14ac:dyDescent="0.15">
      <c r="B51" s="18" t="s">
        <v>13</v>
      </c>
      <c r="C51" s="31" t="s">
        <v>3</v>
      </c>
      <c r="D51" s="11" t="s">
        <v>14</v>
      </c>
      <c r="E51" s="47">
        <v>0.73259496899999998</v>
      </c>
      <c r="F51" s="47">
        <v>0</v>
      </c>
      <c r="G51" s="47">
        <v>0</v>
      </c>
      <c r="H51" s="47"/>
      <c r="I51" s="47"/>
      <c r="J51" s="47"/>
    </row>
    <row r="52" spans="2:10" ht="15" customHeight="1" x14ac:dyDescent="0.15">
      <c r="B52" s="18" t="s">
        <v>42</v>
      </c>
      <c r="C52" s="9" t="s">
        <v>2</v>
      </c>
      <c r="D52" s="8" t="s">
        <v>45</v>
      </c>
      <c r="E52" s="47">
        <v>0.16393845679999999</v>
      </c>
      <c r="F52" s="47">
        <v>3.1626692400000003E-2</v>
      </c>
      <c r="G52" s="47">
        <v>0</v>
      </c>
      <c r="H52" s="47"/>
      <c r="I52" s="47"/>
      <c r="J52" s="47"/>
    </row>
    <row r="53" spans="2:10" ht="15" customHeight="1" x14ac:dyDescent="0.15">
      <c r="B53" s="18" t="s">
        <v>44</v>
      </c>
      <c r="C53" s="9" t="s">
        <v>2</v>
      </c>
      <c r="D53" s="8" t="s">
        <v>46</v>
      </c>
      <c r="E53" s="47">
        <v>0.19817565579999999</v>
      </c>
      <c r="F53" s="47">
        <v>-8.305408E-4</v>
      </c>
      <c r="G53" s="47">
        <v>0</v>
      </c>
      <c r="H53" s="47">
        <v>20.4778910862</v>
      </c>
      <c r="I53" s="47">
        <v>-8.2114355E-2</v>
      </c>
      <c r="J53" s="47">
        <v>0</v>
      </c>
    </row>
    <row r="54" spans="2:10" ht="15" customHeight="1" x14ac:dyDescent="0.15">
      <c r="B54" s="18" t="s">
        <v>35</v>
      </c>
      <c r="C54" s="9" t="s">
        <v>2</v>
      </c>
      <c r="D54" s="8" t="s">
        <v>55</v>
      </c>
      <c r="E54" s="47">
        <v>0.30519470479999999</v>
      </c>
      <c r="F54" s="47">
        <v>0</v>
      </c>
      <c r="G54" s="47">
        <v>0</v>
      </c>
      <c r="H54" s="47"/>
      <c r="I54" s="47"/>
      <c r="J54" s="47"/>
    </row>
    <row r="55" spans="2:10" ht="15" customHeight="1" x14ac:dyDescent="0.15">
      <c r="B55" s="18" t="s">
        <v>15</v>
      </c>
      <c r="C55" s="9" t="s">
        <v>2</v>
      </c>
      <c r="D55" s="8" t="s">
        <v>16</v>
      </c>
      <c r="E55" s="47">
        <v>0.17776852979999999</v>
      </c>
      <c r="F55" s="47">
        <v>5.9819207499999999E-2</v>
      </c>
      <c r="G55" s="47">
        <v>2.9186804600000001E-2</v>
      </c>
      <c r="H55" s="47">
        <v>0.41921191720000001</v>
      </c>
      <c r="I55" s="47">
        <v>0.13602417219999999</v>
      </c>
      <c r="J55" s="47">
        <v>6.6178403400000002E-2</v>
      </c>
    </row>
    <row r="56" spans="2:10" ht="15" customHeight="1" x14ac:dyDescent="0.15">
      <c r="B56" s="18" t="s">
        <v>17</v>
      </c>
      <c r="C56" s="9" t="s">
        <v>2</v>
      </c>
      <c r="D56" s="8" t="s">
        <v>56</v>
      </c>
      <c r="E56" s="47">
        <v>0.77246234650000001</v>
      </c>
      <c r="F56" s="47">
        <v>0.20411324180000001</v>
      </c>
      <c r="G56" s="47">
        <v>0</v>
      </c>
      <c r="H56" s="47">
        <v>1.1988376864000001</v>
      </c>
      <c r="I56" s="47">
        <v>0.49732668810000003</v>
      </c>
      <c r="J56" s="47">
        <v>0</v>
      </c>
    </row>
    <row r="57" spans="2:10" ht="15" customHeight="1" x14ac:dyDescent="0.15">
      <c r="B57" s="18" t="s">
        <v>47</v>
      </c>
      <c r="C57" s="9" t="s">
        <v>2</v>
      </c>
      <c r="D57" s="8" t="s">
        <v>48</v>
      </c>
      <c r="E57" s="47">
        <v>0.34764360950000001</v>
      </c>
      <c r="F57" s="47">
        <v>0</v>
      </c>
      <c r="G57" s="47">
        <v>0</v>
      </c>
      <c r="H57" s="47">
        <v>0.43278734530000001</v>
      </c>
      <c r="I57" s="47">
        <v>0</v>
      </c>
      <c r="J57" s="47">
        <v>0</v>
      </c>
    </row>
    <row r="58" spans="2:10" ht="15" customHeight="1" x14ac:dyDescent="0.15">
      <c r="B58" s="42" t="s">
        <v>59</v>
      </c>
      <c r="C58" s="43"/>
      <c r="D58" s="8" t="s">
        <v>4</v>
      </c>
      <c r="E58" s="47">
        <v>11.184129137000003</v>
      </c>
      <c r="F58" s="47">
        <v>1.9132858537999999</v>
      </c>
      <c r="G58" s="47">
        <v>0.71529148099999995</v>
      </c>
      <c r="H58" s="47">
        <v>12.7804947996</v>
      </c>
      <c r="I58" s="47">
        <v>1.3849141123999997</v>
      </c>
      <c r="J58" s="47">
        <v>0.65249671450000002</v>
      </c>
    </row>
    <row r="59" spans="2:10" ht="6.95" customHeight="1" x14ac:dyDescent="0.15">
      <c r="B59" s="5"/>
      <c r="C59" s="9"/>
      <c r="D59" s="8"/>
      <c r="E59" s="47"/>
      <c r="F59" s="47"/>
      <c r="G59" s="47"/>
      <c r="H59" s="47"/>
      <c r="I59" s="47"/>
      <c r="J59" s="47"/>
    </row>
    <row r="60" spans="2:10" ht="15" customHeight="1" x14ac:dyDescent="0.15">
      <c r="B60" s="5" t="s">
        <v>36</v>
      </c>
      <c r="C60" s="9"/>
      <c r="D60" s="8" t="s">
        <v>18</v>
      </c>
      <c r="E60" s="47">
        <f t="shared" ref="E60:J60" si="6">SUM(E62:E69)</f>
        <v>11.3293098993</v>
      </c>
      <c r="F60" s="47">
        <f t="shared" si="6"/>
        <v>1.8656313999000003</v>
      </c>
      <c r="G60" s="47">
        <f t="shared" si="6"/>
        <v>0.26337783910000001</v>
      </c>
      <c r="H60" s="47">
        <f t="shared" si="6"/>
        <v>5.7222638671000006</v>
      </c>
      <c r="I60" s="47">
        <f t="shared" si="6"/>
        <v>1.3171903122999999</v>
      </c>
      <c r="J60" s="47">
        <f t="shared" si="6"/>
        <v>0.1171344847</v>
      </c>
    </row>
    <row r="61" spans="2:10" ht="6.95" customHeight="1" x14ac:dyDescent="0.15">
      <c r="B61" s="5"/>
      <c r="C61" s="9"/>
      <c r="D61" s="8"/>
      <c r="E61" s="47"/>
      <c r="F61" s="47"/>
      <c r="G61" s="47"/>
      <c r="H61" s="47"/>
      <c r="I61" s="47"/>
      <c r="J61" s="47"/>
    </row>
    <row r="62" spans="2:10" ht="15" customHeight="1" x14ac:dyDescent="0.15">
      <c r="B62" s="5" t="s">
        <v>19</v>
      </c>
      <c r="C62" s="9" t="s">
        <v>2</v>
      </c>
      <c r="D62" s="32" t="s">
        <v>64</v>
      </c>
      <c r="E62" s="47">
        <v>1.6521307101</v>
      </c>
      <c r="F62" s="47">
        <v>0.25565477580000001</v>
      </c>
      <c r="G62" s="47">
        <v>0</v>
      </c>
      <c r="H62" s="47">
        <v>0.17516165710000001</v>
      </c>
      <c r="I62" s="47">
        <v>2.5259370400000002E-2</v>
      </c>
      <c r="J62" s="47">
        <v>0</v>
      </c>
    </row>
    <row r="63" spans="2:10" ht="15" customHeight="1" x14ac:dyDescent="0.15">
      <c r="B63" s="5" t="s">
        <v>37</v>
      </c>
      <c r="C63" s="9" t="s">
        <v>2</v>
      </c>
      <c r="D63" s="8" t="s">
        <v>20</v>
      </c>
      <c r="E63" s="47">
        <v>0.35028293329999999</v>
      </c>
      <c r="F63" s="47">
        <v>2.4735737300000001E-2</v>
      </c>
      <c r="G63" s="47">
        <v>0</v>
      </c>
      <c r="H63" s="47">
        <v>0.37994167210000002</v>
      </c>
      <c r="I63" s="47">
        <v>2.5671191499999999E-2</v>
      </c>
      <c r="J63" s="47">
        <v>0</v>
      </c>
    </row>
    <row r="64" spans="2:10" ht="15" customHeight="1" x14ac:dyDescent="0.15">
      <c r="B64" s="5" t="s">
        <v>21</v>
      </c>
      <c r="C64" s="9" t="s">
        <v>2</v>
      </c>
      <c r="D64" s="8" t="s">
        <v>22</v>
      </c>
      <c r="E64" s="47">
        <v>2.1121603056999998</v>
      </c>
      <c r="F64" s="47">
        <v>4.3685146600000002E-2</v>
      </c>
      <c r="G64" s="47">
        <v>0.12862023950000001</v>
      </c>
      <c r="H64" s="47">
        <v>0.70983025639999997</v>
      </c>
      <c r="I64" s="47">
        <v>3.0514717899999998E-2</v>
      </c>
      <c r="J64" s="47">
        <v>2.53185519E-2</v>
      </c>
    </row>
    <row r="65" spans="2:10" ht="15" customHeight="1" x14ac:dyDescent="0.15">
      <c r="B65" s="5" t="s">
        <v>23</v>
      </c>
      <c r="C65" s="9" t="s">
        <v>2</v>
      </c>
      <c r="D65" s="8" t="s">
        <v>24</v>
      </c>
      <c r="E65" s="47">
        <v>0.78067204810000002</v>
      </c>
      <c r="F65" s="47">
        <v>0.21395616849999999</v>
      </c>
      <c r="G65" s="47">
        <v>4.3990873999999996E-3</v>
      </c>
      <c r="H65" s="47">
        <v>1.0654943804000001</v>
      </c>
      <c r="I65" s="47">
        <v>0.47650250960000001</v>
      </c>
      <c r="J65" s="47">
        <v>1.38627388E-2</v>
      </c>
    </row>
    <row r="66" spans="2:10" ht="15" customHeight="1" x14ac:dyDescent="0.15">
      <c r="B66" s="5" t="s">
        <v>38</v>
      </c>
      <c r="C66" s="9" t="s">
        <v>2</v>
      </c>
      <c r="D66" s="8" t="s">
        <v>57</v>
      </c>
      <c r="E66" s="47">
        <v>1.6310524263999999</v>
      </c>
      <c r="F66" s="47">
        <v>0.3657061794</v>
      </c>
      <c r="G66" s="47">
        <v>0</v>
      </c>
      <c r="H66" s="47">
        <v>1.7858014203000001</v>
      </c>
      <c r="I66" s="47">
        <v>0.39056023909999998</v>
      </c>
      <c r="J66" s="47">
        <v>0</v>
      </c>
    </row>
    <row r="67" spans="2:10" ht="15" customHeight="1" x14ac:dyDescent="0.15">
      <c r="B67" s="5" t="s">
        <v>25</v>
      </c>
      <c r="C67" s="9" t="s">
        <v>2</v>
      </c>
      <c r="D67" s="8" t="s">
        <v>26</v>
      </c>
      <c r="E67" s="47">
        <v>0.79311824019999999</v>
      </c>
      <c r="F67" s="47">
        <v>0.27307244380000001</v>
      </c>
      <c r="G67" s="47">
        <v>0.1303585122</v>
      </c>
      <c r="H67" s="47">
        <v>0.70352194099999998</v>
      </c>
      <c r="I67" s="47">
        <v>0.22234920899999999</v>
      </c>
      <c r="J67" s="47">
        <v>7.7953194000000003E-2</v>
      </c>
    </row>
    <row r="68" spans="2:10" ht="15" customHeight="1" x14ac:dyDescent="0.15">
      <c r="B68" s="5" t="s">
        <v>27</v>
      </c>
      <c r="C68" s="9" t="s">
        <v>2</v>
      </c>
      <c r="D68" s="8" t="s">
        <v>28</v>
      </c>
      <c r="E68" s="47">
        <v>0.81088144520000005</v>
      </c>
      <c r="F68" s="47">
        <v>0</v>
      </c>
      <c r="G68" s="47">
        <v>0</v>
      </c>
      <c r="H68" s="47"/>
      <c r="I68" s="47"/>
      <c r="J68" s="47"/>
    </row>
    <row r="69" spans="2:10" ht="15" customHeight="1" x14ac:dyDescent="0.15">
      <c r="B69" s="42" t="s">
        <v>60</v>
      </c>
      <c r="C69" s="43"/>
      <c r="D69" s="8" t="s">
        <v>29</v>
      </c>
      <c r="E69" s="47">
        <v>3.1990117903000002</v>
      </c>
      <c r="F69" s="47">
        <v>0.68882094850000009</v>
      </c>
      <c r="G69" s="47">
        <v>0</v>
      </c>
      <c r="H69" s="47">
        <v>0.90251253980000001</v>
      </c>
      <c r="I69" s="47">
        <v>0.14633307480000002</v>
      </c>
      <c r="J69" s="47">
        <v>0</v>
      </c>
    </row>
    <row r="70" spans="2:10" ht="6.95" customHeight="1" x14ac:dyDescent="0.15">
      <c r="B70" s="12"/>
      <c r="C70" s="13"/>
      <c r="D70" s="14"/>
      <c r="E70" s="15"/>
      <c r="F70" s="15"/>
      <c r="G70" s="15"/>
      <c r="H70" s="15"/>
      <c r="I70" s="15"/>
      <c r="J70" s="15"/>
    </row>
    <row r="71" spans="2:10" x14ac:dyDescent="0.15">
      <c r="C71" s="16"/>
      <c r="D71" s="16"/>
      <c r="E71" s="31"/>
    </row>
    <row r="72" spans="2:10" x14ac:dyDescent="0.15">
      <c r="B72" s="4" t="s">
        <v>39</v>
      </c>
      <c r="C72" s="16"/>
      <c r="D72" s="16"/>
      <c r="E72" s="31"/>
    </row>
    <row r="73" spans="2:10" x14ac:dyDescent="0.15">
      <c r="B73" s="4" t="s">
        <v>40</v>
      </c>
      <c r="C73" s="16"/>
      <c r="D73" s="16"/>
      <c r="E73" s="31"/>
    </row>
    <row r="74" spans="2:10" x14ac:dyDescent="0.15">
      <c r="B74" s="4" t="s">
        <v>58</v>
      </c>
      <c r="C74" s="16"/>
      <c r="D74" s="16"/>
      <c r="E74" s="31"/>
    </row>
    <row r="75" spans="2:10" x14ac:dyDescent="0.15">
      <c r="B75" s="4" t="s">
        <v>30</v>
      </c>
      <c r="C75" s="16"/>
      <c r="D75" s="16"/>
      <c r="E75" s="31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9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2025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2023-12-11T08:20:46Z</cp:lastPrinted>
  <dcterms:created xsi:type="dcterms:W3CDTF">1998-03-11T08:49:28Z</dcterms:created>
  <dcterms:modified xsi:type="dcterms:W3CDTF">2025-06-25T06:51:47Z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