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605\提供データ\"/>
    </mc:Choice>
  </mc:AlternateContent>
  <xr:revisionPtr revIDLastSave="0" documentId="8_{FC385164-85CE-4B7D-B0D2-C1FBBFC1627E}" xr6:coauthVersionLast="47" xr6:coauthVersionMax="47" xr10:uidLastSave="{00000000-0000-0000-0000-000000000000}"/>
  <bookViews>
    <workbookView xWindow="1320" yWindow="1320" windowWidth="11520" windowHeight="8370" tabRatio="871" xr2:uid="{00000000-000D-0000-FFFF-FFFF00000000}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19" l="1"/>
  <c r="I60" i="19"/>
  <c r="I42" i="19" s="1"/>
  <c r="H60" i="19"/>
  <c r="H42" i="19" s="1"/>
  <c r="G60" i="19"/>
  <c r="F60" i="19"/>
  <c r="E60" i="19"/>
  <c r="E42" i="19" s="1"/>
  <c r="J44" i="19"/>
  <c r="I44" i="19"/>
  <c r="H44" i="19"/>
  <c r="G44" i="19"/>
  <c r="F44" i="19"/>
  <c r="F42" i="19" s="1"/>
  <c r="E44" i="19"/>
  <c r="G42" i="19"/>
  <c r="G40" i="19"/>
  <c r="F40" i="19"/>
  <c r="E40" i="19"/>
  <c r="J27" i="19"/>
  <c r="I27" i="19"/>
  <c r="H27" i="19"/>
  <c r="G27" i="19"/>
  <c r="G9" i="19" s="1"/>
  <c r="F27" i="19"/>
  <c r="E27" i="19"/>
  <c r="J11" i="19"/>
  <c r="I11" i="19"/>
  <c r="H11" i="19"/>
  <c r="H9" i="19" s="1"/>
  <c r="G11" i="19"/>
  <c r="F11" i="19"/>
  <c r="E11" i="19"/>
  <c r="J9" i="19"/>
  <c r="F9" i="19"/>
  <c r="J7" i="19"/>
  <c r="J40" i="19" s="1"/>
  <c r="I7" i="19"/>
  <c r="I40" i="19" s="1"/>
  <c r="H7" i="19"/>
  <c r="H40" i="19" s="1"/>
  <c r="J42" i="19" l="1"/>
  <c r="I9" i="19"/>
  <c r="E9" i="19"/>
</calcChain>
</file>

<file path=xl/sharedStrings.xml><?xml version="1.0" encoding="utf-8"?>
<sst xmlns="http://schemas.openxmlformats.org/spreadsheetml/2006/main" count="151" uniqueCount="73">
  <si>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</si>
  <si>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</si>
  <si>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</si>
  <si>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</si>
  <si>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</si>
  <si>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</si>
  <si>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</si>
  <si>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</si>
  <si>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</si>
  <si>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</si>
  <si>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</si>
  <si>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</si>
  <si>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</si>
  <si>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</si>
  <si>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</si>
  <si>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</si>
  <si>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</si>
  <si>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</si>
  <si>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</si>
  <si>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</si>
  <si>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</si>
  <si>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</si>
  <si>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</si>
  <si>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</si>
  <si>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</si>
  <si>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</si>
  <si>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</si>
  <si>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</si>
  <si>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</si>
  <si>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</si>
  <si>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</si>
  <si>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</si>
  <si>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</si>
  <si>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</si>
  <si>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</si>
  <si>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</si>
  <si>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</si>
  <si>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</si>
  <si>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</si>
  <si>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</si>
  <si>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</si>
  <si>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</si>
  <si>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</si>
  <si>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</si>
  <si>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</si>
  <si>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</si>
  <si>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</si>
  <si>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</si>
  <si>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</si>
  <si>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</si>
  <si>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</si>
  <si>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</si>
  <si>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</si>
  <si>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</si>
  <si>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</si>
  <si>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</si>
  <si>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</si>
  <si>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</si>
  <si>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</si>
  <si>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</si>
  <si>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</si>
  <si>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</si>
  <si>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Electrical equipment (M&amp;W)</t>
    <phoneticPr fontId="1"/>
  </si>
  <si>
    <r>
      <t>Net work cost</t>
    </r>
    <r>
      <rPr>
        <sz val="11"/>
        <rFont val="ＭＳ Ｐゴシック"/>
        <family val="3"/>
        <charset val="128"/>
      </rPr>
      <t xml:space="preserve"> )</t>
    </r>
    <phoneticPr fontId="1"/>
  </si>
  <si>
    <t>Structural steel work (W)</t>
    <phoneticPr fontId="1"/>
  </si>
  <si>
    <r>
      <t xml:space="preserve">Aluminum </t>
    </r>
    <r>
      <rPr>
        <sz val="11"/>
        <rFont val="ＭＳ Ｐゴシック"/>
        <family val="3"/>
        <charset val="128"/>
      </rPr>
      <t>window (M&amp;W)</t>
    </r>
    <phoneticPr fontId="1"/>
  </si>
  <si>
    <t>2015 年   比      Base period changes ('26.05/'15Ave)</t>
    <phoneticPr fontId="1"/>
  </si>
  <si>
    <t>前年同月比    Yearly   changes ('26.05/'25.05)</t>
    <phoneticPr fontId="1"/>
  </si>
  <si>
    <t>前   月   比    Monthly changes ('26.05/'26.04)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</si>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</sst>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;&quot;▲ &quot;0.00"/>
    <numFmt numFmtId="181" formatCode="0.00;&quot;- &quot;0.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top"/>
    </xf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0" xfId="1" applyFont="1" applyAlignment="1">
      <alignment horizontal="center" wrapText="1"/>
    </xf>
    <xf numFmtId="176" fontId="2" fillId="0" borderId="0" xfId="1" applyNumberFormat="1" applyFont="1"/>
    <xf numFmtId="0" fontId="2" fillId="0" borderId="5" xfId="1" applyFont="1" applyBorder="1"/>
    <xf numFmtId="0" fontId="2" fillId="0" borderId="6" xfId="1" applyFont="1" applyBorder="1" applyAlignment="1">
      <alignment horizontal="right" wrapText="1"/>
    </xf>
    <xf numFmtId="0" fontId="2" fillId="0" borderId="7" xfId="1" applyFont="1" applyBorder="1" applyAlignment="1">
      <alignment wrapText="1"/>
    </xf>
    <xf numFmtId="176" fontId="2" fillId="0" borderId="7" xfId="1" applyNumberFormat="1" applyFont="1" applyBorder="1"/>
    <xf numFmtId="0" fontId="2" fillId="0" borderId="0" xfId="1" applyFont="1" applyAlignment="1">
      <alignment wrapText="1"/>
    </xf>
    <xf numFmtId="177" fontId="2" fillId="0" borderId="7" xfId="1" applyNumberFormat="1" applyFont="1" applyBorder="1"/>
    <xf numFmtId="0" fontId="2" fillId="0" borderId="1" xfId="1" applyFont="1" applyBorder="1" applyAlignment="1">
      <alignment horizontal="distributed"/>
    </xf>
    <xf numFmtId="177" fontId="1" fillId="0" borderId="2" xfId="1" applyNumberFormat="1" applyBorder="1"/>
    <xf numFmtId="0" fontId="0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8" xfId="1" applyFont="1" applyBorder="1"/>
    <xf numFmtId="0" fontId="2" fillId="0" borderId="3" xfId="1" applyFont="1" applyBorder="1" applyAlignment="1">
      <alignment horizontal="right" wrapText="1"/>
    </xf>
    <xf numFmtId="0" fontId="4" fillId="0" borderId="0" xfId="1" applyFont="1"/>
    <xf numFmtId="0" fontId="0" fillId="0" borderId="0" xfId="1" applyFont="1" applyAlignment="1">
      <alignment vertical="top"/>
    </xf>
    <xf numFmtId="0" fontId="1" fillId="0" borderId="0" xfId="1" applyAlignment="1">
      <alignment horizontal="right" vertical="top"/>
    </xf>
    <xf numFmtId="0" fontId="5" fillId="0" borderId="0" xfId="1" applyFo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0" fillId="0" borderId="4" xfId="1" applyFont="1" applyBorder="1" applyAlignment="1">
      <alignment wrapText="1"/>
    </xf>
    <xf numFmtId="0" fontId="2" fillId="0" borderId="0" xfId="1" applyFont="1" applyAlignment="1">
      <alignment horizontal="center"/>
    </xf>
    <xf numFmtId="0" fontId="0" fillId="0" borderId="4" xfId="1" applyFont="1" applyBorder="1"/>
    <xf numFmtId="0" fontId="0" fillId="0" borderId="16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81" fontId="1" fillId="0" borderId="4" xfId="1" applyNumberFormat="1" applyBorder="1"/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EB58475-D9D2-4CF3-9782-85BA6684E72E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C52012D-A23B-4FFC-A5DD-C43A44E9887C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A5359B43-C581-4110-9C11-F27A2574423C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BCB839FD-202A-43D2-AE49-889525FF5432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10C2-8EDA-40DC-BEEA-5F5462F027FB}">
  <dimension ref="A1:J75"/>
  <sheetViews>
    <sheetView showGridLines="0" tabSelected="1" zoomScale="70" zoomScaleNormal="70" workbookViewId="0"/>
  </sheetViews>
  <sheetFormatPr defaultColWidth="9" defaultRowHeight="13.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>
      <c r="A1" s="27"/>
      <c r="B1" s="28" t="s">
        <v>61</v>
      </c>
      <c r="C1" s="29"/>
      <c r="D1" s="29"/>
      <c r="E1" s="29"/>
      <c r="F1" s="29"/>
      <c r="G1" s="29"/>
      <c r="H1" s="29"/>
      <c r="I1" s="29"/>
      <c r="J1" s="29"/>
    </row>
    <row r="2" spans="1:10" s="1" customFormat="1"/>
    <row r="3" spans="1:10" s="1" customFormat="1" ht="17.25">
      <c r="B3" s="24" t="s">
        <v>59</v>
      </c>
    </row>
    <row r="4" spans="1:10" s="1" customFormat="1">
      <c r="B4" s="25" t="s">
        <v>60</v>
      </c>
      <c r="J4" s="2" t="s">
        <v>5</v>
      </c>
    </row>
    <row r="5" spans="1:10" s="1" customFormat="1" ht="13.5" customHeight="1">
      <c r="F5" s="3"/>
      <c r="J5" s="26" t="s">
        <v>40</v>
      </c>
    </row>
    <row r="6" spans="1:10" ht="36" customHeight="1">
      <c r="B6" s="41"/>
      <c r="C6" s="42"/>
      <c r="D6" s="43"/>
      <c r="E6" s="36" t="s">
        <v>69</v>
      </c>
      <c r="F6" s="37"/>
      <c r="G6" s="38"/>
      <c r="H6" s="33" t="s">
        <v>70</v>
      </c>
      <c r="I6" s="34"/>
      <c r="J6" s="35"/>
    </row>
    <row r="7" spans="1:10" ht="64.5" customHeight="1">
      <c r="B7" s="44"/>
      <c r="C7" s="45"/>
      <c r="D7" s="46"/>
      <c r="E7" s="19" t="s">
        <v>66</v>
      </c>
      <c r="F7" s="19" t="s">
        <v>67</v>
      </c>
      <c r="G7" s="19" t="s">
        <v>68</v>
      </c>
      <c r="H7" s="20" t="str">
        <f>E7</f>
        <v>2015 年   比      Base period changes ('26.05/'15Ave)</v>
      </c>
      <c r="I7" s="20" t="str">
        <f>F7</f>
        <v>前年同月比    Yearly   changes ('26.05/'25.05)</v>
      </c>
      <c r="J7" s="21" t="str">
        <f>G7</f>
        <v>前   月   比    Monthly changes ('26.05/'26.04)</v>
      </c>
    </row>
    <row r="8" spans="1:10" ht="6.95" customHeight="1">
      <c r="B8" s="22"/>
      <c r="C8" s="23"/>
      <c r="D8" s="7"/>
      <c r="E8" s="18"/>
      <c r="F8" s="18"/>
      <c r="G8" s="18"/>
      <c r="H8" s="18"/>
      <c r="I8" s="18"/>
      <c r="J8" s="18"/>
    </row>
    <row r="9" spans="1:10" ht="15" customHeight="1">
      <c r="B9" s="5" t="s">
        <v>49</v>
      </c>
      <c r="C9" s="6"/>
      <c r="D9" s="30" t="s">
        <v>63</v>
      </c>
      <c r="E9" s="47">
        <f t="shared" ref="E9:J9" si="0">E11+E27</f>
        <v>45.598291359800001</v>
      </c>
      <c r="F9" s="47">
        <f t="shared" si="0"/>
        <v>5.1170909345999984</v>
      </c>
      <c r="G9" s="47">
        <f t="shared" si="0"/>
        <v>0.26486336160000001</v>
      </c>
      <c r="H9" s="47">
        <f t="shared" si="0"/>
        <v>43.0311103449</v>
      </c>
      <c r="I9" s="47">
        <f t="shared" si="0"/>
        <v>3.6608193634000008</v>
      </c>
      <c r="J9" s="47">
        <f t="shared" si="0"/>
        <v>0.19784023689999999</v>
      </c>
    </row>
    <row r="10" spans="1:10" ht="6.95" customHeight="1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>
      <c r="B11" s="5" t="s">
        <v>50</v>
      </c>
      <c r="C11" s="6"/>
      <c r="D11" s="8" t="s">
        <v>53</v>
      </c>
      <c r="E11" s="47">
        <f t="shared" ref="E11:J11" si="1">SUM(E13:E25)</f>
        <v>36.108973131200003</v>
      </c>
      <c r="F11" s="47">
        <f t="shared" si="1"/>
        <v>3.9727459492999984</v>
      </c>
      <c r="G11" s="47">
        <f t="shared" si="1"/>
        <v>0.16682255360000001</v>
      </c>
      <c r="H11" s="47">
        <f t="shared" si="1"/>
        <v>30.362724855699994</v>
      </c>
      <c r="I11" s="47">
        <f t="shared" si="1"/>
        <v>1.8688352319000006</v>
      </c>
      <c r="J11" s="47">
        <f t="shared" si="1"/>
        <v>2.79818966E-2</v>
      </c>
    </row>
    <row r="12" spans="1:10" ht="6.95" customHeight="1">
      <c r="B12" s="17"/>
      <c r="C12" s="6"/>
      <c r="D12" s="8"/>
      <c r="E12" s="47"/>
      <c r="F12" s="47"/>
      <c r="G12" s="47"/>
      <c r="H12" s="47"/>
      <c r="I12" s="47"/>
      <c r="J12" s="47"/>
    </row>
    <row r="13" spans="1:10" ht="15" customHeight="1">
      <c r="B13" s="17" t="s">
        <v>48</v>
      </c>
      <c r="C13" s="9" t="s">
        <v>1</v>
      </c>
      <c r="D13" s="8" t="s">
        <v>6</v>
      </c>
      <c r="E13" s="47">
        <v>4.4366154242000002</v>
      </c>
      <c r="F13" s="47">
        <v>0</v>
      </c>
      <c r="G13" s="47">
        <v>0</v>
      </c>
      <c r="H13" s="47">
        <v>1.967152824</v>
      </c>
      <c r="I13" s="47">
        <v>0</v>
      </c>
      <c r="J13" s="47">
        <v>0</v>
      </c>
    </row>
    <row r="14" spans="1:10" ht="15" customHeight="1">
      <c r="B14" s="17" t="s">
        <v>30</v>
      </c>
      <c r="C14" s="9" t="s">
        <v>31</v>
      </c>
      <c r="D14" s="8" t="s">
        <v>7</v>
      </c>
      <c r="E14" s="47">
        <v>3.5551729355999999</v>
      </c>
      <c r="F14" s="47">
        <v>7.3996232000000002E-3</v>
      </c>
      <c r="G14" s="47">
        <v>7.0580549999999997E-3</v>
      </c>
      <c r="H14" s="47">
        <v>0.52730621730000005</v>
      </c>
      <c r="I14" s="47">
        <v>1.1017392999999999E-3</v>
      </c>
      <c r="J14" s="47">
        <v>1.0649336999999999E-3</v>
      </c>
    </row>
    <row r="15" spans="1:10" ht="15" customHeight="1">
      <c r="B15" s="17" t="s">
        <v>8</v>
      </c>
      <c r="C15" s="9" t="s">
        <v>0</v>
      </c>
      <c r="D15" s="8" t="s">
        <v>9</v>
      </c>
      <c r="E15" s="47">
        <v>4.8105191496000002</v>
      </c>
      <c r="F15" s="47">
        <v>0.4373835599</v>
      </c>
      <c r="G15" s="47">
        <v>0.17879736020000001</v>
      </c>
      <c r="H15" s="47">
        <v>1.2545446040999999</v>
      </c>
      <c r="I15" s="47">
        <v>0.1145047983</v>
      </c>
      <c r="J15" s="47">
        <v>4.7434095500000002E-2</v>
      </c>
    </row>
    <row r="16" spans="1:10" ht="15" customHeight="1">
      <c r="B16" s="17" t="s">
        <v>32</v>
      </c>
      <c r="C16" s="9" t="s">
        <v>10</v>
      </c>
      <c r="D16" s="8" t="s">
        <v>11</v>
      </c>
      <c r="E16" s="47">
        <v>0.36133036839999999</v>
      </c>
      <c r="F16" s="47">
        <v>-5.0490663200000001E-2</v>
      </c>
      <c r="G16" s="47">
        <v>0</v>
      </c>
      <c r="H16" s="47">
        <v>8.97491012E-2</v>
      </c>
      <c r="I16" s="47">
        <v>-1.2589364E-2</v>
      </c>
      <c r="J16" s="47">
        <v>0</v>
      </c>
    </row>
    <row r="17" spans="1:10" ht="15" customHeight="1">
      <c r="B17" s="17" t="s">
        <v>33</v>
      </c>
      <c r="C17" s="9" t="s">
        <v>0</v>
      </c>
      <c r="D17" s="8" t="s">
        <v>12</v>
      </c>
      <c r="E17" s="47">
        <v>9.0106223599999993E-2</v>
      </c>
      <c r="F17" s="47">
        <v>-7.9261118999999994E-3</v>
      </c>
      <c r="G17" s="47">
        <v>0</v>
      </c>
      <c r="H17" s="47">
        <v>5.3405521414999999</v>
      </c>
      <c r="I17" s="47">
        <v>-0.47158354260000002</v>
      </c>
      <c r="J17" s="47">
        <v>0</v>
      </c>
    </row>
    <row r="18" spans="1:10" ht="15" customHeight="1">
      <c r="B18" s="17" t="s">
        <v>13</v>
      </c>
      <c r="C18" s="31" t="s">
        <v>3</v>
      </c>
      <c r="D18" s="32" t="s">
        <v>64</v>
      </c>
      <c r="E18" s="47">
        <v>4.9304025000000001E-3</v>
      </c>
      <c r="F18" s="47">
        <v>-1.8714904999999999E-3</v>
      </c>
      <c r="G18" s="47">
        <v>0</v>
      </c>
      <c r="H18" s="47">
        <v>0.34436875080000001</v>
      </c>
      <c r="I18" s="47">
        <v>-0.13121880120000001</v>
      </c>
      <c r="J18" s="47">
        <v>0</v>
      </c>
    </row>
    <row r="19" spans="1:10" ht="15" customHeight="1">
      <c r="B19" s="17" t="s">
        <v>41</v>
      </c>
      <c r="C19" s="9" t="s">
        <v>2</v>
      </c>
      <c r="D19" s="8" t="s">
        <v>44</v>
      </c>
      <c r="E19" s="47">
        <v>0.32590536079999999</v>
      </c>
      <c r="F19" s="47">
        <v>0</v>
      </c>
      <c r="G19" s="47">
        <v>0</v>
      </c>
      <c r="H19" s="47">
        <v>0.16892645840000001</v>
      </c>
      <c r="I19" s="47">
        <v>0</v>
      </c>
      <c r="J19" s="47">
        <v>0</v>
      </c>
    </row>
    <row r="20" spans="1:10" ht="15" customHeight="1">
      <c r="A20" s="4" t="s">
        <v>42</v>
      </c>
      <c r="B20" s="17" t="s">
        <v>43</v>
      </c>
      <c r="C20" s="9" t="s">
        <v>2</v>
      </c>
      <c r="D20" s="8" t="s">
        <v>45</v>
      </c>
      <c r="E20" s="47">
        <v>2.6304807198</v>
      </c>
      <c r="F20" s="47">
        <v>0.27100683440000001</v>
      </c>
      <c r="G20" s="47">
        <v>1.7060481E-3</v>
      </c>
      <c r="H20" s="47">
        <v>0.77560760770000003</v>
      </c>
      <c r="I20" s="47">
        <v>8.0214753400000005E-2</v>
      </c>
      <c r="J20" s="47">
        <v>5.1172139999999995E-4</v>
      </c>
    </row>
    <row r="21" spans="1:10" ht="15" customHeight="1">
      <c r="B21" s="17" t="s">
        <v>34</v>
      </c>
      <c r="C21" s="9" t="s">
        <v>2</v>
      </c>
      <c r="D21" s="8" t="s">
        <v>54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>
      <c r="B22" s="17" t="s">
        <v>14</v>
      </c>
      <c r="C22" s="9" t="s">
        <v>2</v>
      </c>
      <c r="D22" s="8" t="s">
        <v>15</v>
      </c>
      <c r="E22" s="47">
        <v>0.68948362699999999</v>
      </c>
      <c r="F22" s="47">
        <v>0.11157651070000001</v>
      </c>
      <c r="G22" s="47">
        <v>0</v>
      </c>
      <c r="H22" s="47">
        <v>0.1596290336</v>
      </c>
      <c r="I22" s="47">
        <v>2.59315081E-2</v>
      </c>
      <c r="J22" s="47">
        <v>0</v>
      </c>
    </row>
    <row r="23" spans="1:10" ht="15" customHeight="1">
      <c r="B23" s="17" t="s">
        <v>16</v>
      </c>
      <c r="C23" s="9" t="s">
        <v>2</v>
      </c>
      <c r="D23" s="30" t="s">
        <v>65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>
      <c r="B24" s="17" t="s">
        <v>46</v>
      </c>
      <c r="C24" s="9" t="s">
        <v>2</v>
      </c>
      <c r="D24" s="8" t="s">
        <v>47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>
      <c r="B25" s="39" t="s">
        <v>57</v>
      </c>
      <c r="C25" s="40"/>
      <c r="D25" s="8" t="s">
        <v>4</v>
      </c>
      <c r="E25" s="47">
        <v>17.1859094259</v>
      </c>
      <c r="F25" s="47">
        <v>3.2056676866999987</v>
      </c>
      <c r="G25" s="47">
        <v>-2.0738909699999999E-2</v>
      </c>
      <c r="H25" s="47">
        <v>16.6422030787</v>
      </c>
      <c r="I25" s="47">
        <v>2.2624741406000006</v>
      </c>
      <c r="J25" s="47">
        <v>-2.1028854E-2</v>
      </c>
    </row>
    <row r="26" spans="1:10" ht="6.95" customHeight="1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>
      <c r="B27" s="5" t="s">
        <v>51</v>
      </c>
      <c r="C27" s="9"/>
      <c r="D27" s="8" t="s">
        <v>17</v>
      </c>
      <c r="E27" s="47">
        <f t="shared" ref="E27:J27" si="2">SUM(E29:E36)</f>
        <v>9.4893182286000002</v>
      </c>
      <c r="F27" s="47">
        <f t="shared" si="2"/>
        <v>1.1443449853000001</v>
      </c>
      <c r="G27" s="47">
        <f t="shared" si="2"/>
        <v>9.8040808000000007E-2</v>
      </c>
      <c r="H27" s="47">
        <f t="shared" si="2"/>
        <v>12.668385489200002</v>
      </c>
      <c r="I27" s="47">
        <f t="shared" si="2"/>
        <v>1.7919841315</v>
      </c>
      <c r="J27" s="47">
        <f t="shared" si="2"/>
        <v>0.16985834029999999</v>
      </c>
    </row>
    <row r="28" spans="1:10" ht="6.95" customHeight="1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>
      <c r="B29" s="5" t="s">
        <v>18</v>
      </c>
      <c r="C29" s="9" t="s">
        <v>2</v>
      </c>
      <c r="D29" s="30" t="s">
        <v>62</v>
      </c>
      <c r="E29" s="47">
        <v>0.75686573609999996</v>
      </c>
      <c r="F29" s="47">
        <v>7.3699241900000004E-2</v>
      </c>
      <c r="G29" s="47">
        <v>1.1704403E-2</v>
      </c>
      <c r="H29" s="47">
        <v>1.5691938835000001</v>
      </c>
      <c r="I29" s="47">
        <v>0.21389904579999999</v>
      </c>
      <c r="J29" s="47">
        <v>5.2998423900000001E-2</v>
      </c>
    </row>
    <row r="30" spans="1:10" ht="15" customHeight="1">
      <c r="B30" s="5" t="s">
        <v>36</v>
      </c>
      <c r="C30" s="9" t="s">
        <v>2</v>
      </c>
      <c r="D30" s="8" t="s">
        <v>19</v>
      </c>
      <c r="E30" s="47">
        <v>0.1511202324</v>
      </c>
      <c r="F30" s="47">
        <v>0</v>
      </c>
      <c r="G30" s="47">
        <v>0</v>
      </c>
      <c r="H30" s="47">
        <v>0.36087845909999999</v>
      </c>
      <c r="I30" s="47">
        <v>0</v>
      </c>
      <c r="J30" s="47">
        <v>0</v>
      </c>
    </row>
    <row r="31" spans="1:10" ht="15" customHeight="1">
      <c r="B31" s="5" t="s">
        <v>20</v>
      </c>
      <c r="C31" s="9" t="s">
        <v>2</v>
      </c>
      <c r="D31" s="8" t="s">
        <v>21</v>
      </c>
      <c r="E31" s="47">
        <v>2.1086221693999998</v>
      </c>
      <c r="F31" s="47">
        <v>0.70723408840000002</v>
      </c>
      <c r="G31" s="47">
        <v>8.6336405000000005E-2</v>
      </c>
      <c r="H31" s="47">
        <v>2.7301153664000002</v>
      </c>
      <c r="I31" s="47">
        <v>0.93115724860000004</v>
      </c>
      <c r="J31" s="47">
        <v>0.1168599164</v>
      </c>
    </row>
    <row r="32" spans="1:10" ht="15" customHeight="1">
      <c r="B32" s="5" t="s">
        <v>22</v>
      </c>
      <c r="C32" s="9" t="s">
        <v>2</v>
      </c>
      <c r="D32" s="8" t="s">
        <v>23</v>
      </c>
      <c r="E32" s="47">
        <v>1.2465671323</v>
      </c>
      <c r="F32" s="47">
        <v>0.20667963240000001</v>
      </c>
      <c r="G32" s="47">
        <v>0</v>
      </c>
      <c r="H32" s="47">
        <v>0.93539675769999997</v>
      </c>
      <c r="I32" s="47">
        <v>0.1126730509</v>
      </c>
      <c r="J32" s="47">
        <v>0</v>
      </c>
    </row>
    <row r="33" spans="2:10" ht="15" customHeight="1">
      <c r="B33" s="5" t="s">
        <v>37</v>
      </c>
      <c r="C33" s="9" t="s">
        <v>2</v>
      </c>
      <c r="D33" s="8" t="s">
        <v>55</v>
      </c>
      <c r="E33" s="47">
        <v>2.4330776625000001</v>
      </c>
      <c r="F33" s="47">
        <v>-7.2278517E-2</v>
      </c>
      <c r="G33" s="47">
        <v>0</v>
      </c>
      <c r="H33" s="47">
        <v>1.2765855924</v>
      </c>
      <c r="I33" s="47">
        <v>-2.7614554400000001E-2</v>
      </c>
      <c r="J33" s="47">
        <v>0</v>
      </c>
    </row>
    <row r="34" spans="2:10" ht="15" customHeight="1">
      <c r="B34" s="5" t="s">
        <v>24</v>
      </c>
      <c r="C34" s="9" t="s">
        <v>2</v>
      </c>
      <c r="D34" s="8" t="s">
        <v>25</v>
      </c>
      <c r="E34" s="47">
        <v>0.34980512619999998</v>
      </c>
      <c r="F34" s="47">
        <v>3.4087347400000002E-2</v>
      </c>
      <c r="G34" s="47">
        <v>0</v>
      </c>
      <c r="H34" s="47">
        <v>0.64777920860000004</v>
      </c>
      <c r="I34" s="47">
        <v>0.1061475996</v>
      </c>
      <c r="J34" s="47">
        <v>0</v>
      </c>
    </row>
    <row r="35" spans="2:10" ht="15" customHeight="1">
      <c r="B35" s="5" t="s">
        <v>26</v>
      </c>
      <c r="C35" s="9" t="s">
        <v>2</v>
      </c>
      <c r="D35" s="8" t="s">
        <v>27</v>
      </c>
      <c r="E35" s="47">
        <v>0.295230622</v>
      </c>
      <c r="F35" s="47">
        <v>2.4408814500000001E-2</v>
      </c>
      <c r="G35" s="47">
        <v>0</v>
      </c>
      <c r="H35" s="47">
        <v>1.0274527459</v>
      </c>
      <c r="I35" s="47">
        <v>8.1700086599999999E-2</v>
      </c>
      <c r="J35" s="47">
        <v>0</v>
      </c>
    </row>
    <row r="36" spans="2:10" ht="15" customHeight="1">
      <c r="B36" s="39" t="s">
        <v>58</v>
      </c>
      <c r="C36" s="40"/>
      <c r="D36" s="8" t="s">
        <v>28</v>
      </c>
      <c r="E36" s="47">
        <v>2.1480295477000002</v>
      </c>
      <c r="F36" s="47">
        <v>0.1705143777</v>
      </c>
      <c r="G36" s="47">
        <v>0</v>
      </c>
      <c r="H36" s="47">
        <v>4.1209834756000001</v>
      </c>
      <c r="I36" s="47">
        <v>0.37402165440000001</v>
      </c>
      <c r="J36" s="47">
        <v>0</v>
      </c>
    </row>
    <row r="37" spans="2:10" ht="6.95" customHeight="1">
      <c r="B37" s="11"/>
      <c r="C37" s="12"/>
      <c r="D37" s="13"/>
      <c r="E37" s="16"/>
      <c r="F37" s="16"/>
      <c r="G37" s="16"/>
      <c r="H37" s="16"/>
      <c r="I37" s="16"/>
      <c r="J37" s="16"/>
    </row>
    <row r="38" spans="2:10">
      <c r="C38" s="15"/>
      <c r="D38" s="15"/>
      <c r="E38" s="10"/>
      <c r="F38" s="10"/>
      <c r="G38" s="10"/>
      <c r="H38" s="10"/>
      <c r="I38" s="10"/>
      <c r="J38" s="10"/>
    </row>
    <row r="39" spans="2:10" ht="36" customHeight="1">
      <c r="B39" s="41"/>
      <c r="C39" s="42"/>
      <c r="D39" s="43"/>
      <c r="E39" s="36" t="s">
        <v>71</v>
      </c>
      <c r="F39" s="37"/>
      <c r="G39" s="38"/>
      <c r="H39" s="36" t="s">
        <v>72</v>
      </c>
      <c r="I39" s="37"/>
      <c r="J39" s="38"/>
    </row>
    <row r="40" spans="2:10" ht="64.5" customHeight="1">
      <c r="B40" s="44"/>
      <c r="C40" s="45"/>
      <c r="D40" s="46"/>
      <c r="E40" s="19" t="str">
        <f t="shared" ref="E40:J40" si="3">E7</f>
        <v>2015 年   比      Base period changes ('26.05/'15Ave)</v>
      </c>
      <c r="F40" s="19" t="str">
        <f t="shared" si="3"/>
        <v>前年同月比    Yearly   changes ('26.05/'25.05)</v>
      </c>
      <c r="G40" s="19" t="str">
        <f t="shared" si="3"/>
        <v>前   月   比    Monthly changes ('26.05/'26.04)</v>
      </c>
      <c r="H40" s="19" t="str">
        <f t="shared" si="3"/>
        <v>2015 年   比      Base period changes ('26.05/'15Ave)</v>
      </c>
      <c r="I40" s="19" t="str">
        <f t="shared" si="3"/>
        <v>前年同月比    Yearly   changes ('26.05/'25.05)</v>
      </c>
      <c r="J40" s="21" t="str">
        <f t="shared" si="3"/>
        <v>前   月   比    Monthly changes ('26.05/'26.04)</v>
      </c>
    </row>
    <row r="41" spans="2:10" ht="6.95" customHeight="1">
      <c r="B41" s="22"/>
      <c r="C41" s="23"/>
      <c r="D41" s="7"/>
      <c r="E41" s="18"/>
      <c r="F41" s="18"/>
      <c r="G41" s="18"/>
      <c r="H41" s="18"/>
      <c r="I41" s="18"/>
      <c r="J41" s="18"/>
    </row>
    <row r="42" spans="2:10" ht="15" customHeight="1">
      <c r="B42" s="5" t="s">
        <v>49</v>
      </c>
      <c r="C42" s="6"/>
      <c r="D42" s="8" t="s">
        <v>52</v>
      </c>
      <c r="E42" s="47">
        <f t="shared" ref="E42:J42" si="4">E44+E60</f>
        <v>41.739861850200001</v>
      </c>
      <c r="F42" s="47">
        <f t="shared" si="4"/>
        <v>3.8112897738</v>
      </c>
      <c r="G42" s="47">
        <f t="shared" si="4"/>
        <v>0.27047699139999998</v>
      </c>
      <c r="H42" s="47">
        <f t="shared" si="4"/>
        <v>51.190255698000001</v>
      </c>
      <c r="I42" s="47">
        <f t="shared" si="4"/>
        <v>5.6609537863000003</v>
      </c>
      <c r="J42" s="47">
        <f t="shared" si="4"/>
        <v>9.0544041399999997E-2</v>
      </c>
    </row>
    <row r="43" spans="2:10" ht="6.95" customHeight="1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>
      <c r="B44" s="5" t="s">
        <v>50</v>
      </c>
      <c r="C44" s="6"/>
      <c r="D44" s="8" t="s">
        <v>53</v>
      </c>
      <c r="E44" s="47">
        <f t="shared" ref="E44:J44" si="5">SUM(E46:E58)</f>
        <v>27.847168022700004</v>
      </c>
      <c r="F44" s="47">
        <f t="shared" si="5"/>
        <v>1.670836472</v>
      </c>
      <c r="G44" s="47">
        <f t="shared" si="5"/>
        <v>4.7554805999999991E-2</v>
      </c>
      <c r="H44" s="47">
        <f t="shared" si="5"/>
        <v>44.529797166400002</v>
      </c>
      <c r="I44" s="47">
        <f t="shared" si="5"/>
        <v>4.8882053518999999</v>
      </c>
      <c r="J44" s="47">
        <f t="shared" si="5"/>
        <v>3.7811747600000001E-2</v>
      </c>
    </row>
    <row r="45" spans="2:10" ht="6.95" customHeight="1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>
      <c r="B46" s="17" t="s">
        <v>48</v>
      </c>
      <c r="C46" s="9" t="s">
        <v>1</v>
      </c>
      <c r="D46" s="8" t="s">
        <v>6</v>
      </c>
      <c r="E46" s="47">
        <v>3.0865710767999999</v>
      </c>
      <c r="F46" s="47">
        <v>0</v>
      </c>
      <c r="G46" s="47">
        <v>0</v>
      </c>
      <c r="H46" s="47">
        <v>1.5140152085</v>
      </c>
      <c r="I46" s="47">
        <v>0</v>
      </c>
      <c r="J46" s="47">
        <v>0</v>
      </c>
    </row>
    <row r="47" spans="2:10" ht="15" customHeight="1">
      <c r="B47" s="17" t="s">
        <v>30</v>
      </c>
      <c r="C47" s="9" t="s">
        <v>31</v>
      </c>
      <c r="D47" s="8" t="s">
        <v>7</v>
      </c>
      <c r="E47" s="47">
        <v>0.84815009659999996</v>
      </c>
      <c r="F47" s="47">
        <v>1.7908414E-3</v>
      </c>
      <c r="G47" s="47">
        <v>1.7297591E-3</v>
      </c>
      <c r="H47" s="47">
        <v>1.1805907818000001</v>
      </c>
      <c r="I47" s="47">
        <v>2.3784269000000002E-3</v>
      </c>
      <c r="J47" s="47">
        <v>2.2530369999999998E-3</v>
      </c>
    </row>
    <row r="48" spans="2:10" ht="15" customHeight="1">
      <c r="B48" s="17" t="s">
        <v>8</v>
      </c>
      <c r="C48" s="9" t="s">
        <v>0</v>
      </c>
      <c r="D48" s="8" t="s">
        <v>9</v>
      </c>
      <c r="E48" s="47">
        <v>1.9768386197000001</v>
      </c>
      <c r="F48" s="47">
        <v>0.1823380268</v>
      </c>
      <c r="G48" s="47">
        <v>7.5479490400000002E-2</v>
      </c>
      <c r="H48" s="47">
        <v>0.5742188332</v>
      </c>
      <c r="I48" s="47">
        <v>5.0534674799999998E-2</v>
      </c>
      <c r="J48" s="47">
        <v>2.0515930200000001E-2</v>
      </c>
    </row>
    <row r="49" spans="2:10" ht="15" customHeight="1">
      <c r="B49" s="17" t="s">
        <v>32</v>
      </c>
      <c r="C49" s="9" t="s">
        <v>10</v>
      </c>
      <c r="D49" s="8" t="s">
        <v>11</v>
      </c>
      <c r="E49" s="47">
        <v>0.14957139159999999</v>
      </c>
      <c r="F49" s="47">
        <v>-2.1202675800000001E-2</v>
      </c>
      <c r="G49" s="47">
        <v>0</v>
      </c>
      <c r="H49" s="47">
        <v>4.5744099199999999E-2</v>
      </c>
      <c r="I49" s="47">
        <v>-6.1870442999999997E-3</v>
      </c>
      <c r="J49" s="47">
        <v>0</v>
      </c>
    </row>
    <row r="50" spans="2:10" ht="15" customHeight="1">
      <c r="B50" s="17" t="s">
        <v>33</v>
      </c>
      <c r="C50" s="9" t="s">
        <v>0</v>
      </c>
      <c r="D50" s="8" t="s">
        <v>12</v>
      </c>
      <c r="E50" s="47">
        <v>6.1035826095000001</v>
      </c>
      <c r="F50" s="47">
        <v>-0.54466035199999996</v>
      </c>
      <c r="G50" s="47">
        <v>0</v>
      </c>
      <c r="H50" s="47"/>
      <c r="I50" s="47"/>
      <c r="J50" s="47"/>
    </row>
    <row r="51" spans="2:10" ht="15" customHeight="1">
      <c r="B51" s="17" t="s">
        <v>13</v>
      </c>
      <c r="C51" s="31" t="s">
        <v>3</v>
      </c>
      <c r="D51" s="32" t="s">
        <v>64</v>
      </c>
      <c r="E51" s="47">
        <v>0.48015060329999998</v>
      </c>
      <c r="F51" s="47">
        <v>-0.1848920611</v>
      </c>
      <c r="G51" s="47">
        <v>0</v>
      </c>
      <c r="H51" s="47"/>
      <c r="I51" s="47"/>
      <c r="J51" s="47"/>
    </row>
    <row r="52" spans="2:10" ht="15" customHeight="1">
      <c r="B52" s="17" t="s">
        <v>41</v>
      </c>
      <c r="C52" s="9" t="s">
        <v>2</v>
      </c>
      <c r="D52" s="8" t="s">
        <v>44</v>
      </c>
      <c r="E52" s="47">
        <v>0.16393845679999999</v>
      </c>
      <c r="F52" s="47">
        <v>0</v>
      </c>
      <c r="G52" s="47">
        <v>0</v>
      </c>
      <c r="H52" s="47"/>
      <c r="I52" s="47"/>
      <c r="J52" s="47"/>
    </row>
    <row r="53" spans="2:10" ht="15" customHeight="1">
      <c r="B53" s="17" t="s">
        <v>43</v>
      </c>
      <c r="C53" s="9" t="s">
        <v>2</v>
      </c>
      <c r="D53" s="8" t="s">
        <v>45</v>
      </c>
      <c r="E53" s="47">
        <v>0.23116291450000001</v>
      </c>
      <c r="F53" s="47">
        <v>2.4160104500000001E-2</v>
      </c>
      <c r="G53" s="47">
        <v>1.54015E-4</v>
      </c>
      <c r="H53" s="47">
        <v>23.886531206899999</v>
      </c>
      <c r="I53" s="47">
        <v>2.3819889481000001</v>
      </c>
      <c r="J53" s="47">
        <v>1.48920283E-2</v>
      </c>
    </row>
    <row r="54" spans="2:10" ht="15" customHeight="1">
      <c r="B54" s="17" t="s">
        <v>34</v>
      </c>
      <c r="C54" s="9" t="s">
        <v>2</v>
      </c>
      <c r="D54" s="8" t="s">
        <v>54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>
      <c r="B55" s="17" t="s">
        <v>14</v>
      </c>
      <c r="C55" s="9" t="s">
        <v>2</v>
      </c>
      <c r="D55" s="8" t="s">
        <v>15</v>
      </c>
      <c r="E55" s="47">
        <v>0.17776852979999999</v>
      </c>
      <c r="F55" s="47">
        <v>2.9183624299999999E-2</v>
      </c>
      <c r="G55" s="47">
        <v>0</v>
      </c>
      <c r="H55" s="47">
        <v>0.41921191720000001</v>
      </c>
      <c r="I55" s="47">
        <v>6.61755344E-2</v>
      </c>
      <c r="J55" s="47">
        <v>0</v>
      </c>
    </row>
    <row r="56" spans="2:10" ht="15" customHeight="1">
      <c r="B56" s="17" t="s">
        <v>16</v>
      </c>
      <c r="C56" s="9" t="s">
        <v>2</v>
      </c>
      <c r="D56" s="30" t="s">
        <v>65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>
      <c r="B57" s="17" t="s">
        <v>46</v>
      </c>
      <c r="C57" s="9" t="s">
        <v>2</v>
      </c>
      <c r="D57" s="8" t="s">
        <v>47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>
      <c r="B58" s="39" t="s">
        <v>57</v>
      </c>
      <c r="C58" s="40"/>
      <c r="D58" s="8" t="s">
        <v>4</v>
      </c>
      <c r="E58" s="47">
        <v>13.2041330633</v>
      </c>
      <c r="F58" s="47">
        <v>2.1841189639</v>
      </c>
      <c r="G58" s="47">
        <v>-2.9808458500000006E-2</v>
      </c>
      <c r="H58" s="47">
        <v>15.277860087900002</v>
      </c>
      <c r="I58" s="47">
        <v>2.3933148120000003</v>
      </c>
      <c r="J58" s="47">
        <v>1.5075209999999926E-4</v>
      </c>
    </row>
    <row r="59" spans="2:10" ht="6.95" customHeight="1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>
      <c r="B60" s="5" t="s">
        <v>35</v>
      </c>
      <c r="C60" s="9"/>
      <c r="D60" s="8" t="s">
        <v>17</v>
      </c>
      <c r="E60" s="47">
        <f t="shared" ref="E60:J60" si="6">SUM(E62:E69)</f>
        <v>13.8926938275</v>
      </c>
      <c r="F60" s="47">
        <f t="shared" si="6"/>
        <v>2.1404533018</v>
      </c>
      <c r="G60" s="47">
        <f t="shared" si="6"/>
        <v>0.2229221854</v>
      </c>
      <c r="H60" s="47">
        <f t="shared" si="6"/>
        <v>6.6604585315999998</v>
      </c>
      <c r="I60" s="47">
        <f t="shared" si="6"/>
        <v>0.77274843439999996</v>
      </c>
      <c r="J60" s="47">
        <f t="shared" si="6"/>
        <v>5.2732293799999996E-2</v>
      </c>
    </row>
    <row r="61" spans="2:10" ht="6.95" customHeight="1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>
      <c r="B62" s="5" t="s">
        <v>18</v>
      </c>
      <c r="C62" s="9" t="s">
        <v>2</v>
      </c>
      <c r="D62" s="30" t="s">
        <v>62</v>
      </c>
      <c r="E62" s="47">
        <v>2.0047199340000001</v>
      </c>
      <c r="F62" s="47">
        <v>0.25823887239999999</v>
      </c>
      <c r="G62" s="47">
        <v>5.57106333E-2</v>
      </c>
      <c r="H62" s="47">
        <v>0.1973261463</v>
      </c>
      <c r="I62" s="47">
        <v>1.5488748199999999E-2</v>
      </c>
      <c r="J62" s="47">
        <v>1.0853779900000001E-2</v>
      </c>
    </row>
    <row r="63" spans="2:10" ht="15" customHeight="1">
      <c r="B63" s="5" t="s">
        <v>36</v>
      </c>
      <c r="C63" s="9" t="s">
        <v>2</v>
      </c>
      <c r="D63" s="8" t="s">
        <v>19</v>
      </c>
      <c r="E63" s="47">
        <v>0.35028293329999999</v>
      </c>
      <c r="F63" s="47">
        <v>0</v>
      </c>
      <c r="G63" s="47">
        <v>0</v>
      </c>
      <c r="H63" s="47">
        <v>0.37994167210000002</v>
      </c>
      <c r="I63" s="47">
        <v>0</v>
      </c>
      <c r="J63" s="47">
        <v>0</v>
      </c>
    </row>
    <row r="64" spans="2:10" ht="15" customHeight="1">
      <c r="B64" s="5" t="s">
        <v>20</v>
      </c>
      <c r="C64" s="9" t="s">
        <v>2</v>
      </c>
      <c r="D64" s="8" t="s">
        <v>21</v>
      </c>
      <c r="E64" s="47">
        <v>3.7122422393000001</v>
      </c>
      <c r="F64" s="47">
        <v>1.3005176903</v>
      </c>
      <c r="G64" s="47">
        <v>0.16721155209999999</v>
      </c>
      <c r="H64" s="47">
        <v>1.1763820309999999</v>
      </c>
      <c r="I64" s="47">
        <v>0.35134810919999998</v>
      </c>
      <c r="J64" s="47">
        <v>4.1878513899999997E-2</v>
      </c>
    </row>
    <row r="65" spans="2:10" ht="15" customHeight="1">
      <c r="B65" s="5" t="s">
        <v>22</v>
      </c>
      <c r="C65" s="9" t="s">
        <v>2</v>
      </c>
      <c r="D65" s="8" t="s">
        <v>23</v>
      </c>
      <c r="E65" s="47">
        <v>0.96190585380000004</v>
      </c>
      <c r="F65" s="47">
        <v>0.13713554519999999</v>
      </c>
      <c r="G65" s="47">
        <v>0</v>
      </c>
      <c r="H65" s="47">
        <v>1.5985352493</v>
      </c>
      <c r="I65" s="47">
        <v>0.38635598100000001</v>
      </c>
      <c r="J65" s="47">
        <v>0</v>
      </c>
    </row>
    <row r="66" spans="2:10" ht="15" customHeight="1">
      <c r="B66" s="5" t="s">
        <v>37</v>
      </c>
      <c r="C66" s="9" t="s">
        <v>2</v>
      </c>
      <c r="D66" s="8" t="s">
        <v>55</v>
      </c>
      <c r="E66" s="47">
        <v>1.5647416864999999</v>
      </c>
      <c r="F66" s="47">
        <v>-4.8566460700000001E-2</v>
      </c>
      <c r="G66" s="47">
        <v>0</v>
      </c>
      <c r="H66" s="47">
        <v>1.6661917365000001</v>
      </c>
      <c r="I66" s="47">
        <v>-8.3584343000000005E-2</v>
      </c>
      <c r="J66" s="47">
        <v>0</v>
      </c>
    </row>
    <row r="67" spans="2:10" ht="15" customHeight="1">
      <c r="B67" s="5" t="s">
        <v>24</v>
      </c>
      <c r="C67" s="9" t="s">
        <v>2</v>
      </c>
      <c r="D67" s="8" t="s">
        <v>25</v>
      </c>
      <c r="E67" s="47">
        <v>0.79771102729999999</v>
      </c>
      <c r="F67" s="47">
        <v>0.13370809780000001</v>
      </c>
      <c r="G67" s="47">
        <v>0</v>
      </c>
      <c r="H67" s="47">
        <v>0.7191442482</v>
      </c>
      <c r="I67" s="47">
        <v>8.8866825900000002E-2</v>
      </c>
      <c r="J67" s="47">
        <v>0</v>
      </c>
    </row>
    <row r="68" spans="2:10" ht="15" customHeight="1">
      <c r="B68" s="5" t="s">
        <v>26</v>
      </c>
      <c r="C68" s="9" t="s">
        <v>2</v>
      </c>
      <c r="D68" s="8" t="s">
        <v>27</v>
      </c>
      <c r="E68" s="47">
        <v>0.91264191139999995</v>
      </c>
      <c r="F68" s="47">
        <v>7.4530094099999999E-2</v>
      </c>
      <c r="G68" s="47">
        <v>0</v>
      </c>
      <c r="H68" s="47"/>
      <c r="I68" s="47"/>
      <c r="J68" s="47"/>
    </row>
    <row r="69" spans="2:10" ht="15" customHeight="1">
      <c r="B69" s="39" t="s">
        <v>58</v>
      </c>
      <c r="C69" s="40"/>
      <c r="D69" s="8" t="s">
        <v>28</v>
      </c>
      <c r="E69" s="47">
        <v>3.5884482418999997</v>
      </c>
      <c r="F69" s="47">
        <v>0.28488946269999998</v>
      </c>
      <c r="G69" s="47">
        <v>0</v>
      </c>
      <c r="H69" s="47">
        <v>0.9229374481999999</v>
      </c>
      <c r="I69" s="47">
        <v>1.42731131E-2</v>
      </c>
      <c r="J69" s="47">
        <v>0</v>
      </c>
    </row>
    <row r="70" spans="2:10" ht="6.95" customHeight="1">
      <c r="B70" s="11"/>
      <c r="C70" s="12"/>
      <c r="D70" s="13"/>
      <c r="E70" s="14"/>
      <c r="F70" s="14"/>
      <c r="G70" s="14"/>
      <c r="H70" s="14"/>
      <c r="I70" s="14"/>
      <c r="J70" s="14"/>
    </row>
    <row r="71" spans="2:10">
      <c r="C71" s="15"/>
      <c r="D71" s="15"/>
      <c r="E71" s="31"/>
    </row>
    <row r="72" spans="2:10">
      <c r="B72" s="4" t="s">
        <v>38</v>
      </c>
      <c r="C72" s="15"/>
      <c r="D72" s="15"/>
      <c r="E72" s="31"/>
    </row>
    <row r="73" spans="2:10">
      <c r="B73" s="4" t="s">
        <v>39</v>
      </c>
      <c r="C73" s="15"/>
      <c r="D73" s="15"/>
      <c r="E73" s="31"/>
    </row>
    <row r="74" spans="2:10">
      <c r="B74" s="4" t="s">
        <v>56</v>
      </c>
      <c r="C74" s="15"/>
      <c r="D74" s="15"/>
      <c r="E74" s="31"/>
    </row>
    <row r="75" spans="2:10">
      <c r="B75" s="4" t="s">
        <v>29</v>
      </c>
      <c r="C75" s="15"/>
      <c r="D75" s="15"/>
      <c r="E75" s="31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2026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2026-05-27T06:36:41Z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